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政府性基金预算收入执行情况表" sheetId="4" r:id="rId1"/>
    <sheet name="政府性基金预算支出执行情况表" sheetId="5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<sst xmlns="http://schemas.openxmlformats.org/spreadsheetml/2006/main" count="96" uniqueCount="93">
  <si>
    <t>2021年政府性基金预算收入执行情况表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</si>
  <si>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</si>
  <si>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</si>
  <si>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执行数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</si>
  <si>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</si>
  <si>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</si>
  <si>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</si>
  <si>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</si>
  <si>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</si>
  <si>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</si>
  <si>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</si>
  <si>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</si>
  <si>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</si>
  <si>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</si>
  <si>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</si>
  <si>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</si>
  <si>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</si>
  <si>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</si>
  <si>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</si>
  <si>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</si>
  <si>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</si>
  <si>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十八、其他政府性基金收入</t>
  </si>
  <si>
    <t>十九、彩票发行机构和彩票销售机构的业务费用</t>
  </si>
  <si>
    <t>二十、其他政府性基金收入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</si>
  <si>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</si>
  <si>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</si>
  <si>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</si>
  <si>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</si>
  <si>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</si>
  <si>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</si>
  <si>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</si>
  <si>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</si>
  <si>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</si>
  <si>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</si>
  <si>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政府性基金预算收入总计</t>
  </si>
  <si>
    <t>2021年政府性基金预算支出执行情况表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</si>
  <si>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</si>
  <si>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</si>
  <si>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</si>
  <si>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</si>
  <si>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</si>
  <si>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</si>
  <si>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</si>
  <si>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</si>
  <si>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</si>
  <si>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</si>
  <si>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</si>
  <si>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</si>
  <si>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</si>
  <si>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</si>
  <si>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</si>
  <si>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</si>
  <si>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</si>
  <si>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国有土地使用权出让收入对应专项债务收入安排的支出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</si>
  <si>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</si>
  <si>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</si>
  <si>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</si>
  <si>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</si>
  <si>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</si>
  <si>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</si>
  <si>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</si>
  <si>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</si>
  <si>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</si>
  <si>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</si>
  <si>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</si>
  <si>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</si>
  <si>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</si>
  <si>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</si>
  <si>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</si>
  <si>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</si>
  <si>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</si>
  <si>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</si>
  <si>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</si>
  <si>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</si>
  <si>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</si>
  <si>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</si>
  <si>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</si>
  <si>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</si>
  <si>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其他地方自行试点项目收益专项债券收入安排的支出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</si>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</sst>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9">
    <xf numFmtId="0" fontId="0" fillId="0" borderId="0" xfId="0">
      <alignment vertical="center"/>
    </xf>
    <xf numFmtId="0" fontId="1" fillId="0" borderId="0" xfId="50" applyFont="1" applyFill="1" applyAlignment="1">
      <alignment vertical="center"/>
    </xf>
    <xf numFmtId="0" fontId="1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vertical="center"/>
    </xf>
    <xf numFmtId="0" fontId="3" fillId="0" borderId="0" xfId="50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vertical="center"/>
    </xf>
    <xf numFmtId="0" fontId="1" fillId="0" borderId="1" xfId="5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/>
    </xf>
    <xf numFmtId="0" fontId="5" fillId="0" borderId="1" xfId="50" applyFont="1" applyFill="1" applyBorder="1" applyAlignment="1">
      <alignment horizontal="distributed" vertical="center"/>
    </xf>
    <xf numFmtId="176" fontId="1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vertical="center"/>
    </xf>
    <xf numFmtId="0" fontId="6" fillId="0" borderId="1" xfId="50" applyFont="1" applyFill="1" applyBorder="1" applyAlignment="1">
      <alignment vertical="center"/>
    </xf>
    <xf numFmtId="1" fontId="6" fillId="0" borderId="1" xfId="50" applyNumberFormat="1" applyFont="1" applyFill="1" applyBorder="1" applyAlignment="1" applyProtection="1">
      <alignment vertical="center"/>
      <protection locked="0"/>
    </xf>
    <xf numFmtId="0" fontId="7" fillId="0" borderId="0" xfId="50" applyFont="1" applyFill="1" applyAlignment="1">
      <alignment vertical="center"/>
    </xf>
    <xf numFmtId="0" fontId="1" fillId="0" borderId="0" xfId="50" applyFont="1" applyFill="1" applyAlignment="1">
      <alignment horizontal="right" vertical="center"/>
    </xf>
    <xf numFmtId="3" fontId="6" fillId="0" borderId="1" xfId="50" applyNumberFormat="1" applyFont="1" applyFill="1" applyBorder="1" applyAlignment="1" applyProtection="1">
      <alignment vertical="center"/>
    </xf>
    <xf numFmtId="176" fontId="6" fillId="0" borderId="1" xfId="50" applyNumberFormat="1" applyFont="1" applyFill="1" applyBorder="1" applyAlignment="1">
      <alignment vertical="center"/>
    </xf>
    <xf numFmtId="176" fontId="1" fillId="0" borderId="1" xfId="5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样式 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6"/>
  <sheetViews>
    <sheetView workbookViewId="0">
      <selection activeCell="B33" sqref="B33"/>
    </sheetView>
  </sheetViews>
  <sheetFormatPr defaultColWidth="9" defaultRowHeight="14.25" outlineLevelCol="1"/>
  <cols>
    <col min="1" max="1" width="52.25" style="1" customWidth="1"/>
    <col min="2" max="2" width="19.5" style="1" customWidth="1"/>
    <col min="3" max="256" width="9" style="1"/>
    <col min="257" max="257" width="52.25" style="1" customWidth="1"/>
    <col min="258" max="258" width="19.5" style="1" customWidth="1"/>
    <col min="259" max="512" width="9" style="1"/>
    <col min="513" max="513" width="52.25" style="1" customWidth="1"/>
    <col min="514" max="514" width="19.5" style="1" customWidth="1"/>
    <col min="515" max="768" width="9" style="1"/>
    <col min="769" max="769" width="52.25" style="1" customWidth="1"/>
    <col min="770" max="770" width="19.5" style="1" customWidth="1"/>
    <col min="771" max="1024" width="9" style="1"/>
    <col min="1025" max="1025" width="52.25" style="1" customWidth="1"/>
    <col min="1026" max="1026" width="19.5" style="1" customWidth="1"/>
    <col min="1027" max="1280" width="9" style="1"/>
    <col min="1281" max="1281" width="52.25" style="1" customWidth="1"/>
    <col min="1282" max="1282" width="19.5" style="1" customWidth="1"/>
    <col min="1283" max="1536" width="9" style="1"/>
    <col min="1537" max="1537" width="52.25" style="1" customWidth="1"/>
    <col min="1538" max="1538" width="19.5" style="1" customWidth="1"/>
    <col min="1539" max="1792" width="9" style="1"/>
    <col min="1793" max="1793" width="52.25" style="1" customWidth="1"/>
    <col min="1794" max="1794" width="19.5" style="1" customWidth="1"/>
    <col min="1795" max="2048" width="9" style="1"/>
    <col min="2049" max="2049" width="52.25" style="1" customWidth="1"/>
    <col min="2050" max="2050" width="19.5" style="1" customWidth="1"/>
    <col min="2051" max="2304" width="9" style="1"/>
    <col min="2305" max="2305" width="52.25" style="1" customWidth="1"/>
    <col min="2306" max="2306" width="19.5" style="1" customWidth="1"/>
    <col min="2307" max="2560" width="9" style="1"/>
    <col min="2561" max="2561" width="52.25" style="1" customWidth="1"/>
    <col min="2562" max="2562" width="19.5" style="1" customWidth="1"/>
    <col min="2563" max="2816" width="9" style="1"/>
    <col min="2817" max="2817" width="52.25" style="1" customWidth="1"/>
    <col min="2818" max="2818" width="19.5" style="1" customWidth="1"/>
    <col min="2819" max="3072" width="9" style="1"/>
    <col min="3073" max="3073" width="52.25" style="1" customWidth="1"/>
    <col min="3074" max="3074" width="19.5" style="1" customWidth="1"/>
    <col min="3075" max="3328" width="9" style="1"/>
    <col min="3329" max="3329" width="52.25" style="1" customWidth="1"/>
    <col min="3330" max="3330" width="19.5" style="1" customWidth="1"/>
    <col min="3331" max="3584" width="9" style="1"/>
    <col min="3585" max="3585" width="52.25" style="1" customWidth="1"/>
    <col min="3586" max="3586" width="19.5" style="1" customWidth="1"/>
    <col min="3587" max="3840" width="9" style="1"/>
    <col min="3841" max="3841" width="52.25" style="1" customWidth="1"/>
    <col min="3842" max="3842" width="19.5" style="1" customWidth="1"/>
    <col min="3843" max="4096" width="9" style="1"/>
    <col min="4097" max="4097" width="52.25" style="1" customWidth="1"/>
    <col min="4098" max="4098" width="19.5" style="1" customWidth="1"/>
    <col min="4099" max="4352" width="9" style="1"/>
    <col min="4353" max="4353" width="52.25" style="1" customWidth="1"/>
    <col min="4354" max="4354" width="19.5" style="1" customWidth="1"/>
    <col min="4355" max="4608" width="9" style="1"/>
    <col min="4609" max="4609" width="52.25" style="1" customWidth="1"/>
    <col min="4610" max="4610" width="19.5" style="1" customWidth="1"/>
    <col min="4611" max="4864" width="9" style="1"/>
    <col min="4865" max="4865" width="52.25" style="1" customWidth="1"/>
    <col min="4866" max="4866" width="19.5" style="1" customWidth="1"/>
    <col min="4867" max="5120" width="9" style="1"/>
    <col min="5121" max="5121" width="52.25" style="1" customWidth="1"/>
    <col min="5122" max="5122" width="19.5" style="1" customWidth="1"/>
    <col min="5123" max="5376" width="9" style="1"/>
    <col min="5377" max="5377" width="52.25" style="1" customWidth="1"/>
    <col min="5378" max="5378" width="19.5" style="1" customWidth="1"/>
    <col min="5379" max="5632" width="9" style="1"/>
    <col min="5633" max="5633" width="52.25" style="1" customWidth="1"/>
    <col min="5634" max="5634" width="19.5" style="1" customWidth="1"/>
    <col min="5635" max="5888" width="9" style="1"/>
    <col min="5889" max="5889" width="52.25" style="1" customWidth="1"/>
    <col min="5890" max="5890" width="19.5" style="1" customWidth="1"/>
    <col min="5891" max="6144" width="9" style="1"/>
    <col min="6145" max="6145" width="52.25" style="1" customWidth="1"/>
    <col min="6146" max="6146" width="19.5" style="1" customWidth="1"/>
    <col min="6147" max="6400" width="9" style="1"/>
    <col min="6401" max="6401" width="52.25" style="1" customWidth="1"/>
    <col min="6402" max="6402" width="19.5" style="1" customWidth="1"/>
    <col min="6403" max="6656" width="9" style="1"/>
    <col min="6657" max="6657" width="52.25" style="1" customWidth="1"/>
    <col min="6658" max="6658" width="19.5" style="1" customWidth="1"/>
    <col min="6659" max="6912" width="9" style="1"/>
    <col min="6913" max="6913" width="52.25" style="1" customWidth="1"/>
    <col min="6914" max="6914" width="19.5" style="1" customWidth="1"/>
    <col min="6915" max="7168" width="9" style="1"/>
    <col min="7169" max="7169" width="52.25" style="1" customWidth="1"/>
    <col min="7170" max="7170" width="19.5" style="1" customWidth="1"/>
    <col min="7171" max="7424" width="9" style="1"/>
    <col min="7425" max="7425" width="52.25" style="1" customWidth="1"/>
    <col min="7426" max="7426" width="19.5" style="1" customWidth="1"/>
    <col min="7427" max="7680" width="9" style="1"/>
    <col min="7681" max="7681" width="52.25" style="1" customWidth="1"/>
    <col min="7682" max="7682" width="19.5" style="1" customWidth="1"/>
    <col min="7683" max="7936" width="9" style="1"/>
    <col min="7937" max="7937" width="52.25" style="1" customWidth="1"/>
    <col min="7938" max="7938" width="19.5" style="1" customWidth="1"/>
    <col min="7939" max="8192" width="9" style="1"/>
    <col min="8193" max="8193" width="52.25" style="1" customWidth="1"/>
    <col min="8194" max="8194" width="19.5" style="1" customWidth="1"/>
    <col min="8195" max="8448" width="9" style="1"/>
    <col min="8449" max="8449" width="52.25" style="1" customWidth="1"/>
    <col min="8450" max="8450" width="19.5" style="1" customWidth="1"/>
    <col min="8451" max="8704" width="9" style="1"/>
    <col min="8705" max="8705" width="52.25" style="1" customWidth="1"/>
    <col min="8706" max="8706" width="19.5" style="1" customWidth="1"/>
    <col min="8707" max="8960" width="9" style="1"/>
    <col min="8961" max="8961" width="52.25" style="1" customWidth="1"/>
    <col min="8962" max="8962" width="19.5" style="1" customWidth="1"/>
    <col min="8963" max="9216" width="9" style="1"/>
    <col min="9217" max="9217" width="52.25" style="1" customWidth="1"/>
    <col min="9218" max="9218" width="19.5" style="1" customWidth="1"/>
    <col min="9219" max="9472" width="9" style="1"/>
    <col min="9473" max="9473" width="52.25" style="1" customWidth="1"/>
    <col min="9474" max="9474" width="19.5" style="1" customWidth="1"/>
    <col min="9475" max="9728" width="9" style="1"/>
    <col min="9729" max="9729" width="52.25" style="1" customWidth="1"/>
    <col min="9730" max="9730" width="19.5" style="1" customWidth="1"/>
    <col min="9731" max="9984" width="9" style="1"/>
    <col min="9985" max="9985" width="52.25" style="1" customWidth="1"/>
    <col min="9986" max="9986" width="19.5" style="1" customWidth="1"/>
    <col min="9987" max="10240" width="9" style="1"/>
    <col min="10241" max="10241" width="52.25" style="1" customWidth="1"/>
    <col min="10242" max="10242" width="19.5" style="1" customWidth="1"/>
    <col min="10243" max="10496" width="9" style="1"/>
    <col min="10497" max="10497" width="52.25" style="1" customWidth="1"/>
    <col min="10498" max="10498" width="19.5" style="1" customWidth="1"/>
    <col min="10499" max="10752" width="9" style="1"/>
    <col min="10753" max="10753" width="52.25" style="1" customWidth="1"/>
    <col min="10754" max="10754" width="19.5" style="1" customWidth="1"/>
    <col min="10755" max="11008" width="9" style="1"/>
    <col min="11009" max="11009" width="52.25" style="1" customWidth="1"/>
    <col min="11010" max="11010" width="19.5" style="1" customWidth="1"/>
    <col min="11011" max="11264" width="9" style="1"/>
    <col min="11265" max="11265" width="52.25" style="1" customWidth="1"/>
    <col min="11266" max="11266" width="19.5" style="1" customWidth="1"/>
    <col min="11267" max="11520" width="9" style="1"/>
    <col min="11521" max="11521" width="52.25" style="1" customWidth="1"/>
    <col min="11522" max="11522" width="19.5" style="1" customWidth="1"/>
    <col min="11523" max="11776" width="9" style="1"/>
    <col min="11777" max="11777" width="52.25" style="1" customWidth="1"/>
    <col min="11778" max="11778" width="19.5" style="1" customWidth="1"/>
    <col min="11779" max="12032" width="9" style="1"/>
    <col min="12033" max="12033" width="52.25" style="1" customWidth="1"/>
    <col min="12034" max="12034" width="19.5" style="1" customWidth="1"/>
    <col min="12035" max="12288" width="9" style="1"/>
    <col min="12289" max="12289" width="52.25" style="1" customWidth="1"/>
    <col min="12290" max="12290" width="19.5" style="1" customWidth="1"/>
    <col min="12291" max="12544" width="9" style="1"/>
    <col min="12545" max="12545" width="52.25" style="1" customWidth="1"/>
    <col min="12546" max="12546" width="19.5" style="1" customWidth="1"/>
    <col min="12547" max="12800" width="9" style="1"/>
    <col min="12801" max="12801" width="52.25" style="1" customWidth="1"/>
    <col min="12802" max="12802" width="19.5" style="1" customWidth="1"/>
    <col min="12803" max="13056" width="9" style="1"/>
    <col min="13057" max="13057" width="52.25" style="1" customWidth="1"/>
    <col min="13058" max="13058" width="19.5" style="1" customWidth="1"/>
    <col min="13059" max="13312" width="9" style="1"/>
    <col min="13313" max="13313" width="52.25" style="1" customWidth="1"/>
    <col min="13314" max="13314" width="19.5" style="1" customWidth="1"/>
    <col min="13315" max="13568" width="9" style="1"/>
    <col min="13569" max="13569" width="52.25" style="1" customWidth="1"/>
    <col min="13570" max="13570" width="19.5" style="1" customWidth="1"/>
    <col min="13571" max="13824" width="9" style="1"/>
    <col min="13825" max="13825" width="52.25" style="1" customWidth="1"/>
    <col min="13826" max="13826" width="19.5" style="1" customWidth="1"/>
    <col min="13827" max="14080" width="9" style="1"/>
    <col min="14081" max="14081" width="52.25" style="1" customWidth="1"/>
    <col min="14082" max="14082" width="19.5" style="1" customWidth="1"/>
    <col min="14083" max="14336" width="9" style="1"/>
    <col min="14337" max="14337" width="52.25" style="1" customWidth="1"/>
    <col min="14338" max="14338" width="19.5" style="1" customWidth="1"/>
    <col min="14339" max="14592" width="9" style="1"/>
    <col min="14593" max="14593" width="52.25" style="1" customWidth="1"/>
    <col min="14594" max="14594" width="19.5" style="1" customWidth="1"/>
    <col min="14595" max="14848" width="9" style="1"/>
    <col min="14849" max="14849" width="52.25" style="1" customWidth="1"/>
    <col min="14850" max="14850" width="19.5" style="1" customWidth="1"/>
    <col min="14851" max="15104" width="9" style="1"/>
    <col min="15105" max="15105" width="52.25" style="1" customWidth="1"/>
    <col min="15106" max="15106" width="19.5" style="1" customWidth="1"/>
    <col min="15107" max="15360" width="9" style="1"/>
    <col min="15361" max="15361" width="52.25" style="1" customWidth="1"/>
    <col min="15362" max="15362" width="19.5" style="1" customWidth="1"/>
    <col min="15363" max="15616" width="9" style="1"/>
    <col min="15617" max="15617" width="52.25" style="1" customWidth="1"/>
    <col min="15618" max="15618" width="19.5" style="1" customWidth="1"/>
    <col min="15619" max="15872" width="9" style="1"/>
    <col min="15873" max="15873" width="52.25" style="1" customWidth="1"/>
    <col min="15874" max="15874" width="19.5" style="1" customWidth="1"/>
    <col min="15875" max="16128" width="9" style="1"/>
    <col min="16129" max="16129" width="52.25" style="1" customWidth="1"/>
    <col min="16130" max="16130" width="19.5" style="1" customWidth="1"/>
    <col min="16131" max="16384" width="9" style="1"/>
  </cols>
  <sheetData>
    <row r="1" spans="1:1">
      <c r="A1" s="14"/>
    </row>
    <row r="2" ht="18" customHeight="1" spans="1:2">
      <c r="A2" s="4" t="s">
        <v>0</v>
      </c>
      <c r="B2" s="4"/>
    </row>
    <row r="3" ht="18" customHeight="1" spans="1:2">
      <c r="A3" s="14"/>
      <c r="B3" s="15" t="s">
        <v>1</v>
      </c>
    </row>
    <row r="4" ht="35.25" customHeight="1" spans="1:2">
      <c r="A4" s="5" t="s">
        <v>2</v>
      </c>
      <c r="B4" s="5" t="s">
        <v>3</v>
      </c>
    </row>
    <row r="5" ht="20.1" customHeight="1" spans="1:2">
      <c r="A5" s="6" t="s">
        <v>4</v>
      </c>
      <c r="B5" s="6"/>
    </row>
    <row r="6" ht="20.1" customHeight="1" spans="1:2">
      <c r="A6" s="6" t="s">
        <v>5</v>
      </c>
      <c r="B6" s="6"/>
    </row>
    <row r="7" ht="20.1" customHeight="1" spans="1:2">
      <c r="A7" s="6" t="s">
        <v>6</v>
      </c>
      <c r="B7" s="6"/>
    </row>
    <row r="8" ht="20.1" customHeight="1" spans="1:2">
      <c r="A8" s="6" t="s">
        <v>7</v>
      </c>
      <c r="B8" s="6"/>
    </row>
    <row r="9" ht="20.1" customHeight="1" spans="1:2">
      <c r="A9" s="6" t="s">
        <v>8</v>
      </c>
      <c r="B9" s="6">
        <v>8146</v>
      </c>
    </row>
    <row r="10" ht="20.1" customHeight="1" spans="1:2">
      <c r="A10" s="6" t="s">
        <v>9</v>
      </c>
      <c r="B10" s="6">
        <v>415</v>
      </c>
    </row>
    <row r="11" ht="20.1" customHeight="1" spans="1:2">
      <c r="A11" s="6" t="s">
        <v>10</v>
      </c>
      <c r="B11" s="6">
        <v>157297</v>
      </c>
    </row>
    <row r="12" ht="20.1" customHeight="1" spans="1:2">
      <c r="A12" s="6" t="s">
        <v>11</v>
      </c>
      <c r="B12" s="6"/>
    </row>
    <row r="13" ht="20.1" customHeight="1" spans="1:2">
      <c r="A13" s="6" t="s">
        <v>12</v>
      </c>
      <c r="B13" s="6">
        <v>1716</v>
      </c>
    </row>
    <row r="14" ht="20.1" customHeight="1" spans="1:2">
      <c r="A14" s="6" t="s">
        <v>13</v>
      </c>
      <c r="B14" s="6"/>
    </row>
    <row r="15" ht="20.1" customHeight="1" spans="1:2">
      <c r="A15" s="6" t="s">
        <v>14</v>
      </c>
      <c r="B15" s="6"/>
    </row>
    <row r="16" ht="20.1" customHeight="1" spans="1:2">
      <c r="A16" s="6" t="s">
        <v>15</v>
      </c>
      <c r="B16" s="6"/>
    </row>
    <row r="17" ht="20.1" customHeight="1" spans="1:2">
      <c r="A17" s="6" t="s">
        <v>16</v>
      </c>
      <c r="B17" s="6"/>
    </row>
    <row r="18" ht="20.1" customHeight="1" spans="1:2">
      <c r="A18" s="6" t="s">
        <v>17</v>
      </c>
      <c r="B18" s="6">
        <v>250</v>
      </c>
    </row>
    <row r="19" ht="20.1" customHeight="1" spans="1:2">
      <c r="A19" s="6" t="s">
        <v>18</v>
      </c>
      <c r="B19" s="6"/>
    </row>
    <row r="20" ht="20.1" customHeight="1" spans="1:2">
      <c r="A20" s="6" t="s">
        <v>19</v>
      </c>
      <c r="B20" s="6"/>
    </row>
    <row r="21" ht="20.1" customHeight="1" spans="1:2">
      <c r="A21" s="6" t="s">
        <v>20</v>
      </c>
      <c r="B21" s="6"/>
    </row>
    <row r="22" ht="20.1" customHeight="1" spans="1:2">
      <c r="A22" s="16" t="s">
        <v>21</v>
      </c>
      <c r="B22" s="17"/>
    </row>
    <row r="23" ht="20.1" customHeight="1" spans="1:2">
      <c r="A23" s="16" t="s">
        <v>22</v>
      </c>
      <c r="B23" s="12"/>
    </row>
    <row r="24" ht="20.1" customHeight="1" spans="1:2">
      <c r="A24" s="16" t="s">
        <v>23</v>
      </c>
      <c r="B24" s="12"/>
    </row>
    <row r="25" ht="20.1" customHeight="1" spans="1:2">
      <c r="A25" s="16"/>
      <c r="B25" s="12"/>
    </row>
    <row r="26" ht="20.1" customHeight="1" spans="1:2">
      <c r="A26" s="16"/>
      <c r="B26" s="6"/>
    </row>
    <row r="27" ht="20.1" customHeight="1" spans="1:2">
      <c r="A27" s="16"/>
      <c r="B27" s="6"/>
    </row>
    <row r="28" ht="20.1" customHeight="1" spans="1:2">
      <c r="A28" s="16"/>
      <c r="B28" s="6"/>
    </row>
    <row r="29" ht="20.1" customHeight="1" spans="1:2">
      <c r="A29" s="9"/>
      <c r="B29" s="6"/>
    </row>
    <row r="30" ht="20.1" customHeight="1" spans="1:2">
      <c r="A30" s="9" t="s">
        <v>24</v>
      </c>
      <c r="B30" s="6">
        <f>SUM(B5:B24)</f>
        <v>167824</v>
      </c>
    </row>
    <row r="31" ht="20.1" customHeight="1" spans="1:2">
      <c r="A31" s="11" t="s">
        <v>25</v>
      </c>
      <c r="B31" s="18">
        <f>B32+B35+B39</f>
        <v>117093</v>
      </c>
    </row>
    <row r="32" ht="20.1" customHeight="1" spans="1:2">
      <c r="A32" s="12" t="s">
        <v>26</v>
      </c>
      <c r="B32" s="6">
        <f>B33</f>
        <v>3264</v>
      </c>
    </row>
    <row r="33" ht="20.1" customHeight="1" spans="1:2">
      <c r="A33" s="12" t="s">
        <v>27</v>
      </c>
      <c r="B33" s="6">
        <v>3264</v>
      </c>
    </row>
    <row r="34" ht="20.1" customHeight="1" spans="1:2">
      <c r="A34" s="12" t="s">
        <v>28</v>
      </c>
      <c r="B34" s="6"/>
    </row>
    <row r="35" ht="20.1" customHeight="1" spans="1:2">
      <c r="A35" s="12" t="s">
        <v>29</v>
      </c>
      <c r="B35" s="18">
        <v>11332</v>
      </c>
    </row>
    <row r="36" ht="20.1" customHeight="1" spans="1:2">
      <c r="A36" s="12" t="s">
        <v>30</v>
      </c>
      <c r="B36" s="6"/>
    </row>
    <row r="37" ht="20.1" customHeight="1" spans="1:2">
      <c r="A37" s="12" t="s">
        <v>31</v>
      </c>
      <c r="B37" s="6"/>
    </row>
    <row r="38" ht="20.1" customHeight="1" spans="1:2">
      <c r="A38" s="13" t="s">
        <v>32</v>
      </c>
      <c r="B38" s="6"/>
    </row>
    <row r="39" ht="20.1" customHeight="1" spans="1:2">
      <c r="A39" s="13" t="s">
        <v>33</v>
      </c>
      <c r="B39" s="18">
        <v>102497</v>
      </c>
    </row>
    <row r="40" ht="20.1" customHeight="1" spans="1:2">
      <c r="A40" s="13"/>
      <c r="B40" s="6"/>
    </row>
    <row r="41" ht="20.1" customHeight="1" spans="1:2">
      <c r="A41" s="9" t="s">
        <v>34</v>
      </c>
      <c r="B41" s="18">
        <f>B30+B31</f>
        <v>284917</v>
      </c>
    </row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9"/>
  <sheetViews>
    <sheetView showZeros="0" tabSelected="1" topLeftCell="A44" workbookViewId="0">
      <selection activeCell="D62" sqref="D62"/>
    </sheetView>
  </sheetViews>
  <sheetFormatPr defaultColWidth="9" defaultRowHeight="14.25" outlineLevelCol="1"/>
  <cols>
    <col min="1" max="1" width="58.625" style="1" customWidth="1"/>
    <col min="2" max="2" width="22.25" style="2" customWidth="1"/>
    <col min="3" max="256" width="9" style="1"/>
    <col min="257" max="257" width="58.625" style="1" customWidth="1"/>
    <col min="258" max="258" width="22.25" style="1" customWidth="1"/>
    <col min="259" max="512" width="9" style="1"/>
    <col min="513" max="513" width="58.625" style="1" customWidth="1"/>
    <col min="514" max="514" width="22.25" style="1" customWidth="1"/>
    <col min="515" max="768" width="9" style="1"/>
    <col min="769" max="769" width="58.625" style="1" customWidth="1"/>
    <col min="770" max="770" width="22.25" style="1" customWidth="1"/>
    <col min="771" max="1024" width="9" style="1"/>
    <col min="1025" max="1025" width="58.625" style="1" customWidth="1"/>
    <col min="1026" max="1026" width="22.25" style="1" customWidth="1"/>
    <col min="1027" max="1280" width="9" style="1"/>
    <col min="1281" max="1281" width="58.625" style="1" customWidth="1"/>
    <col min="1282" max="1282" width="22.25" style="1" customWidth="1"/>
    <col min="1283" max="1536" width="9" style="1"/>
    <col min="1537" max="1537" width="58.625" style="1" customWidth="1"/>
    <col min="1538" max="1538" width="22.25" style="1" customWidth="1"/>
    <col min="1539" max="1792" width="9" style="1"/>
    <col min="1793" max="1793" width="58.625" style="1" customWidth="1"/>
    <col min="1794" max="1794" width="22.25" style="1" customWidth="1"/>
    <col min="1795" max="2048" width="9" style="1"/>
    <col min="2049" max="2049" width="58.625" style="1" customWidth="1"/>
    <col min="2050" max="2050" width="22.25" style="1" customWidth="1"/>
    <col min="2051" max="2304" width="9" style="1"/>
    <col min="2305" max="2305" width="58.625" style="1" customWidth="1"/>
    <col min="2306" max="2306" width="22.25" style="1" customWidth="1"/>
    <col min="2307" max="2560" width="9" style="1"/>
    <col min="2561" max="2561" width="58.625" style="1" customWidth="1"/>
    <col min="2562" max="2562" width="22.25" style="1" customWidth="1"/>
    <col min="2563" max="2816" width="9" style="1"/>
    <col min="2817" max="2817" width="58.625" style="1" customWidth="1"/>
    <col min="2818" max="2818" width="22.25" style="1" customWidth="1"/>
    <col min="2819" max="3072" width="9" style="1"/>
    <col min="3073" max="3073" width="58.625" style="1" customWidth="1"/>
    <col min="3074" max="3074" width="22.25" style="1" customWidth="1"/>
    <col min="3075" max="3328" width="9" style="1"/>
    <col min="3329" max="3329" width="58.625" style="1" customWidth="1"/>
    <col min="3330" max="3330" width="22.25" style="1" customWidth="1"/>
    <col min="3331" max="3584" width="9" style="1"/>
    <col min="3585" max="3585" width="58.625" style="1" customWidth="1"/>
    <col min="3586" max="3586" width="22.25" style="1" customWidth="1"/>
    <col min="3587" max="3840" width="9" style="1"/>
    <col min="3841" max="3841" width="58.625" style="1" customWidth="1"/>
    <col min="3842" max="3842" width="22.25" style="1" customWidth="1"/>
    <col min="3843" max="4096" width="9" style="1"/>
    <col min="4097" max="4097" width="58.625" style="1" customWidth="1"/>
    <col min="4098" max="4098" width="22.25" style="1" customWidth="1"/>
    <col min="4099" max="4352" width="9" style="1"/>
    <col min="4353" max="4353" width="58.625" style="1" customWidth="1"/>
    <col min="4354" max="4354" width="22.25" style="1" customWidth="1"/>
    <col min="4355" max="4608" width="9" style="1"/>
    <col min="4609" max="4609" width="58.625" style="1" customWidth="1"/>
    <col min="4610" max="4610" width="22.25" style="1" customWidth="1"/>
    <col min="4611" max="4864" width="9" style="1"/>
    <col min="4865" max="4865" width="58.625" style="1" customWidth="1"/>
    <col min="4866" max="4866" width="22.25" style="1" customWidth="1"/>
    <col min="4867" max="5120" width="9" style="1"/>
    <col min="5121" max="5121" width="58.625" style="1" customWidth="1"/>
    <col min="5122" max="5122" width="22.25" style="1" customWidth="1"/>
    <col min="5123" max="5376" width="9" style="1"/>
    <col min="5377" max="5377" width="58.625" style="1" customWidth="1"/>
    <col min="5378" max="5378" width="22.25" style="1" customWidth="1"/>
    <col min="5379" max="5632" width="9" style="1"/>
    <col min="5633" max="5633" width="58.625" style="1" customWidth="1"/>
    <col min="5634" max="5634" width="22.25" style="1" customWidth="1"/>
    <col min="5635" max="5888" width="9" style="1"/>
    <col min="5889" max="5889" width="58.625" style="1" customWidth="1"/>
    <col min="5890" max="5890" width="22.25" style="1" customWidth="1"/>
    <col min="5891" max="6144" width="9" style="1"/>
    <col min="6145" max="6145" width="58.625" style="1" customWidth="1"/>
    <col min="6146" max="6146" width="22.25" style="1" customWidth="1"/>
    <col min="6147" max="6400" width="9" style="1"/>
    <col min="6401" max="6401" width="58.625" style="1" customWidth="1"/>
    <col min="6402" max="6402" width="22.25" style="1" customWidth="1"/>
    <col min="6403" max="6656" width="9" style="1"/>
    <col min="6657" max="6657" width="58.625" style="1" customWidth="1"/>
    <col min="6658" max="6658" width="22.25" style="1" customWidth="1"/>
    <col min="6659" max="6912" width="9" style="1"/>
    <col min="6913" max="6913" width="58.625" style="1" customWidth="1"/>
    <col min="6914" max="6914" width="22.25" style="1" customWidth="1"/>
    <col min="6915" max="7168" width="9" style="1"/>
    <col min="7169" max="7169" width="58.625" style="1" customWidth="1"/>
    <col min="7170" max="7170" width="22.25" style="1" customWidth="1"/>
    <col min="7171" max="7424" width="9" style="1"/>
    <col min="7425" max="7425" width="58.625" style="1" customWidth="1"/>
    <col min="7426" max="7426" width="22.25" style="1" customWidth="1"/>
    <col min="7427" max="7680" width="9" style="1"/>
    <col min="7681" max="7681" width="58.625" style="1" customWidth="1"/>
    <col min="7682" max="7682" width="22.25" style="1" customWidth="1"/>
    <col min="7683" max="7936" width="9" style="1"/>
    <col min="7937" max="7937" width="58.625" style="1" customWidth="1"/>
    <col min="7938" max="7938" width="22.25" style="1" customWidth="1"/>
    <col min="7939" max="8192" width="9" style="1"/>
    <col min="8193" max="8193" width="58.625" style="1" customWidth="1"/>
    <col min="8194" max="8194" width="22.25" style="1" customWidth="1"/>
    <col min="8195" max="8448" width="9" style="1"/>
    <col min="8449" max="8449" width="58.625" style="1" customWidth="1"/>
    <col min="8450" max="8450" width="22.25" style="1" customWidth="1"/>
    <col min="8451" max="8704" width="9" style="1"/>
    <col min="8705" max="8705" width="58.625" style="1" customWidth="1"/>
    <col min="8706" max="8706" width="22.25" style="1" customWidth="1"/>
    <col min="8707" max="8960" width="9" style="1"/>
    <col min="8961" max="8961" width="58.625" style="1" customWidth="1"/>
    <col min="8962" max="8962" width="22.25" style="1" customWidth="1"/>
    <col min="8963" max="9216" width="9" style="1"/>
    <col min="9217" max="9217" width="58.625" style="1" customWidth="1"/>
    <col min="9218" max="9218" width="22.25" style="1" customWidth="1"/>
    <col min="9219" max="9472" width="9" style="1"/>
    <col min="9473" max="9473" width="58.625" style="1" customWidth="1"/>
    <col min="9474" max="9474" width="22.25" style="1" customWidth="1"/>
    <col min="9475" max="9728" width="9" style="1"/>
    <col min="9729" max="9729" width="58.625" style="1" customWidth="1"/>
    <col min="9730" max="9730" width="22.25" style="1" customWidth="1"/>
    <col min="9731" max="9984" width="9" style="1"/>
    <col min="9985" max="9985" width="58.625" style="1" customWidth="1"/>
    <col min="9986" max="9986" width="22.25" style="1" customWidth="1"/>
    <col min="9987" max="10240" width="9" style="1"/>
    <col min="10241" max="10241" width="58.625" style="1" customWidth="1"/>
    <col min="10242" max="10242" width="22.25" style="1" customWidth="1"/>
    <col min="10243" max="10496" width="9" style="1"/>
    <col min="10497" max="10497" width="58.625" style="1" customWidth="1"/>
    <col min="10498" max="10498" width="22.25" style="1" customWidth="1"/>
    <col min="10499" max="10752" width="9" style="1"/>
    <col min="10753" max="10753" width="58.625" style="1" customWidth="1"/>
    <col min="10754" max="10754" width="22.25" style="1" customWidth="1"/>
    <col min="10755" max="11008" width="9" style="1"/>
    <col min="11009" max="11009" width="58.625" style="1" customWidth="1"/>
    <col min="11010" max="11010" width="22.25" style="1" customWidth="1"/>
    <col min="11011" max="11264" width="9" style="1"/>
    <col min="11265" max="11265" width="58.625" style="1" customWidth="1"/>
    <col min="11266" max="11266" width="22.25" style="1" customWidth="1"/>
    <col min="11267" max="11520" width="9" style="1"/>
    <col min="11521" max="11521" width="58.625" style="1" customWidth="1"/>
    <col min="11522" max="11522" width="22.25" style="1" customWidth="1"/>
    <col min="11523" max="11776" width="9" style="1"/>
    <col min="11777" max="11777" width="58.625" style="1" customWidth="1"/>
    <col min="11778" max="11778" width="22.25" style="1" customWidth="1"/>
    <col min="11779" max="12032" width="9" style="1"/>
    <col min="12033" max="12033" width="58.625" style="1" customWidth="1"/>
    <col min="12034" max="12034" width="22.25" style="1" customWidth="1"/>
    <col min="12035" max="12288" width="9" style="1"/>
    <col min="12289" max="12289" width="58.625" style="1" customWidth="1"/>
    <col min="12290" max="12290" width="22.25" style="1" customWidth="1"/>
    <col min="12291" max="12544" width="9" style="1"/>
    <col min="12545" max="12545" width="58.625" style="1" customWidth="1"/>
    <col min="12546" max="12546" width="22.25" style="1" customWidth="1"/>
    <col min="12547" max="12800" width="9" style="1"/>
    <col min="12801" max="12801" width="58.625" style="1" customWidth="1"/>
    <col min="12802" max="12802" width="22.25" style="1" customWidth="1"/>
    <col min="12803" max="13056" width="9" style="1"/>
    <col min="13057" max="13057" width="58.625" style="1" customWidth="1"/>
    <col min="13058" max="13058" width="22.25" style="1" customWidth="1"/>
    <col min="13059" max="13312" width="9" style="1"/>
    <col min="13313" max="13313" width="58.625" style="1" customWidth="1"/>
    <col min="13314" max="13314" width="22.25" style="1" customWidth="1"/>
    <col min="13315" max="13568" width="9" style="1"/>
    <col min="13569" max="13569" width="58.625" style="1" customWidth="1"/>
    <col min="13570" max="13570" width="22.25" style="1" customWidth="1"/>
    <col min="13571" max="13824" width="9" style="1"/>
    <col min="13825" max="13825" width="58.625" style="1" customWidth="1"/>
    <col min="13826" max="13826" width="22.25" style="1" customWidth="1"/>
    <col min="13827" max="14080" width="9" style="1"/>
    <col min="14081" max="14081" width="58.625" style="1" customWidth="1"/>
    <col min="14082" max="14082" width="22.25" style="1" customWidth="1"/>
    <col min="14083" max="14336" width="9" style="1"/>
    <col min="14337" max="14337" width="58.625" style="1" customWidth="1"/>
    <col min="14338" max="14338" width="22.25" style="1" customWidth="1"/>
    <col min="14339" max="14592" width="9" style="1"/>
    <col min="14593" max="14593" width="58.625" style="1" customWidth="1"/>
    <col min="14594" max="14594" width="22.25" style="1" customWidth="1"/>
    <col min="14595" max="14848" width="9" style="1"/>
    <col min="14849" max="14849" width="58.625" style="1" customWidth="1"/>
    <col min="14850" max="14850" width="22.25" style="1" customWidth="1"/>
    <col min="14851" max="15104" width="9" style="1"/>
    <col min="15105" max="15105" width="58.625" style="1" customWidth="1"/>
    <col min="15106" max="15106" width="22.25" style="1" customWidth="1"/>
    <col min="15107" max="15360" width="9" style="1"/>
    <col min="15361" max="15361" width="58.625" style="1" customWidth="1"/>
    <col min="15362" max="15362" width="22.25" style="1" customWidth="1"/>
    <col min="15363" max="15616" width="9" style="1"/>
    <col min="15617" max="15617" width="58.625" style="1" customWidth="1"/>
    <col min="15618" max="15618" width="22.25" style="1" customWidth="1"/>
    <col min="15619" max="15872" width="9" style="1"/>
    <col min="15873" max="15873" width="58.625" style="1" customWidth="1"/>
    <col min="15874" max="15874" width="22.25" style="1" customWidth="1"/>
    <col min="15875" max="16128" width="9" style="1"/>
    <col min="16129" max="16129" width="58.625" style="1" customWidth="1"/>
    <col min="16130" max="16130" width="22.25" style="1" customWidth="1"/>
    <col min="16131" max="16384" width="9" style="1"/>
  </cols>
  <sheetData>
    <row r="1" spans="1:1">
      <c r="A1" s="3"/>
    </row>
    <row r="2" ht="33.75" customHeight="1" spans="1:2">
      <c r="A2" s="4" t="s">
        <v>35</v>
      </c>
      <c r="B2" s="4"/>
    </row>
    <row r="3" ht="18" customHeight="1" spans="2:2">
      <c r="B3" s="2" t="s">
        <v>1</v>
      </c>
    </row>
    <row r="4" ht="35.25" customHeight="1" spans="1:2">
      <c r="A4" s="5" t="s">
        <v>2</v>
      </c>
      <c r="B4" s="5" t="s">
        <v>3</v>
      </c>
    </row>
    <row r="5" ht="20.1" customHeight="1" spans="1:2">
      <c r="A5" s="6" t="s">
        <v>36</v>
      </c>
      <c r="B5" s="7"/>
    </row>
    <row r="6" ht="20.1" customHeight="1" spans="1:2">
      <c r="A6" s="6" t="s">
        <v>37</v>
      </c>
      <c r="B6" s="7"/>
    </row>
    <row r="7" ht="20.1" customHeight="1" spans="1:2">
      <c r="A7" s="6" t="s">
        <v>38</v>
      </c>
      <c r="B7" s="7"/>
    </row>
    <row r="8" ht="20.1" customHeight="1" spans="1:2">
      <c r="A8" s="6" t="s">
        <v>39</v>
      </c>
      <c r="B8" s="7"/>
    </row>
    <row r="9" ht="20.1" customHeight="1" spans="1:2">
      <c r="A9" s="6" t="s">
        <v>40</v>
      </c>
      <c r="B9" s="7">
        <v>1897</v>
      </c>
    </row>
    <row r="10" ht="20.1" customHeight="1" spans="1:2">
      <c r="A10" s="6" t="s">
        <v>41</v>
      </c>
      <c r="B10" s="7">
        <v>1897</v>
      </c>
    </row>
    <row r="11" ht="20.1" customHeight="1" spans="1:2">
      <c r="A11" s="6" t="s">
        <v>42</v>
      </c>
      <c r="B11" s="7"/>
    </row>
    <row r="12" ht="20.1" customHeight="1" spans="1:2">
      <c r="A12" s="6" t="s">
        <v>43</v>
      </c>
      <c r="B12" s="7"/>
    </row>
    <row r="13" ht="20.1" customHeight="1" spans="1:2">
      <c r="A13" s="6" t="s">
        <v>44</v>
      </c>
      <c r="B13" s="7">
        <v>0</v>
      </c>
    </row>
    <row r="14" ht="20.1" customHeight="1" spans="1:2">
      <c r="A14" s="6" t="s">
        <v>45</v>
      </c>
      <c r="B14" s="7"/>
    </row>
    <row r="15" ht="20.1" customHeight="1" spans="1:2">
      <c r="A15" s="6" t="s">
        <v>46</v>
      </c>
      <c r="B15" s="7"/>
    </row>
    <row r="16" ht="20.1" customHeight="1" spans="1:2">
      <c r="A16" s="6" t="s">
        <v>47</v>
      </c>
      <c r="B16" s="7">
        <f>SUM(B17:B24)</f>
        <v>200107</v>
      </c>
    </row>
    <row r="17" ht="20.1" customHeight="1" spans="1:2">
      <c r="A17" s="6" t="s">
        <v>48</v>
      </c>
      <c r="B17" s="7">
        <v>155506</v>
      </c>
    </row>
    <row r="18" ht="20.1" customHeight="1" spans="1:2">
      <c r="A18" s="6" t="s">
        <v>49</v>
      </c>
      <c r="B18" s="7"/>
    </row>
    <row r="19" ht="20.1" customHeight="1" spans="1:2">
      <c r="A19" s="6" t="s">
        <v>50</v>
      </c>
      <c r="B19" s="7"/>
    </row>
    <row r="20" ht="20.1" customHeight="1" spans="1:2">
      <c r="A20" s="6" t="s">
        <v>51</v>
      </c>
      <c r="B20" s="7">
        <v>101</v>
      </c>
    </row>
    <row r="21" ht="20.1" customHeight="1" spans="1:2">
      <c r="A21" s="6" t="s">
        <v>52</v>
      </c>
      <c r="B21" s="7"/>
    </row>
    <row r="22" ht="20.1" customHeight="1" spans="1:2">
      <c r="A22" s="6" t="s">
        <v>53</v>
      </c>
      <c r="B22" s="7">
        <v>44500</v>
      </c>
    </row>
    <row r="23" ht="20.1" customHeight="1" spans="1:2">
      <c r="A23" s="6" t="s">
        <v>54</v>
      </c>
      <c r="B23" s="7"/>
    </row>
    <row r="24" ht="20.1" customHeight="1" spans="1:2">
      <c r="A24" s="6" t="s">
        <v>55</v>
      </c>
      <c r="B24" s="7"/>
    </row>
    <row r="25" ht="20.1" customHeight="1" spans="1:2">
      <c r="A25" s="6" t="s">
        <v>56</v>
      </c>
      <c r="B25" s="7"/>
    </row>
    <row r="26" ht="20.1" customHeight="1" spans="1:2">
      <c r="A26" s="6" t="s">
        <v>57</v>
      </c>
      <c r="B26" s="7"/>
    </row>
    <row r="27" ht="20.1" customHeight="1" spans="1:2">
      <c r="A27" s="6" t="s">
        <v>58</v>
      </c>
      <c r="B27" s="7">
        <v>0</v>
      </c>
    </row>
    <row r="28" ht="20.1" customHeight="1" spans="1:2">
      <c r="A28" s="6" t="s">
        <v>59</v>
      </c>
      <c r="B28" s="7"/>
    </row>
    <row r="29" ht="20.1" customHeight="1" spans="1:2">
      <c r="A29" s="6" t="s">
        <v>60</v>
      </c>
      <c r="B29" s="7"/>
    </row>
    <row r="30" ht="20.1" customHeight="1" spans="1:2">
      <c r="A30" s="6" t="s">
        <v>61</v>
      </c>
      <c r="B30" s="7"/>
    </row>
    <row r="31" ht="20.1" customHeight="1" spans="1:2">
      <c r="A31" s="6" t="s">
        <v>62</v>
      </c>
      <c r="B31" s="7"/>
    </row>
    <row r="32" ht="20.1" customHeight="1" spans="1:2">
      <c r="A32" s="6" t="s">
        <v>63</v>
      </c>
      <c r="B32" s="7"/>
    </row>
    <row r="33" ht="20.1" customHeight="1" spans="1:2">
      <c r="A33" s="6" t="s">
        <v>64</v>
      </c>
      <c r="B33" s="7">
        <v>0</v>
      </c>
    </row>
    <row r="34" ht="20.1" customHeight="1" spans="1:2">
      <c r="A34" s="6" t="s">
        <v>65</v>
      </c>
      <c r="B34" s="7"/>
    </row>
    <row r="35" ht="20.1" customHeight="1" spans="1:2">
      <c r="A35" s="6" t="s">
        <v>66</v>
      </c>
      <c r="B35" s="7"/>
    </row>
    <row r="36" ht="20.1" customHeight="1" spans="1:2">
      <c r="A36" s="6" t="s">
        <v>67</v>
      </c>
      <c r="B36" s="7"/>
    </row>
    <row r="37" ht="20.1" customHeight="1" spans="1:2">
      <c r="A37" s="6" t="s">
        <v>68</v>
      </c>
      <c r="B37" s="7"/>
    </row>
    <row r="38" ht="20.1" customHeight="1" spans="1:2">
      <c r="A38" s="6" t="s">
        <v>69</v>
      </c>
      <c r="B38" s="7"/>
    </row>
    <row r="39" ht="20.1" customHeight="1" spans="1:2">
      <c r="A39" s="6" t="s">
        <v>70</v>
      </c>
      <c r="B39" s="7"/>
    </row>
    <row r="40" ht="20.1" customHeight="1" spans="1:2">
      <c r="A40" s="6" t="s">
        <v>71</v>
      </c>
      <c r="B40" s="7"/>
    </row>
    <row r="41" ht="20.1" customHeight="1" spans="1:2">
      <c r="A41" s="6" t="s">
        <v>72</v>
      </c>
      <c r="B41" s="7"/>
    </row>
    <row r="42" ht="20.1" customHeight="1" spans="1:2">
      <c r="A42" s="6" t="s">
        <v>73</v>
      </c>
      <c r="B42" s="7"/>
    </row>
    <row r="43" ht="20.1" customHeight="1" spans="1:2">
      <c r="A43" s="6" t="s">
        <v>74</v>
      </c>
      <c r="B43" s="7"/>
    </row>
    <row r="44" ht="20.1" customHeight="1" spans="1:2">
      <c r="A44" s="6" t="s">
        <v>75</v>
      </c>
      <c r="B44" s="7">
        <v>0</v>
      </c>
    </row>
    <row r="45" ht="20.1" customHeight="1" spans="1:2">
      <c r="A45" s="6" t="s">
        <v>76</v>
      </c>
      <c r="B45" s="7"/>
    </row>
    <row r="46" ht="20.1" customHeight="1" spans="1:2">
      <c r="A46" s="6" t="s">
        <v>77</v>
      </c>
      <c r="B46" s="7">
        <f>B47+B49</f>
        <v>57649</v>
      </c>
    </row>
    <row r="47" ht="20.1" customHeight="1" spans="1:2">
      <c r="A47" s="6" t="s">
        <v>78</v>
      </c>
      <c r="B47" s="7">
        <v>57122</v>
      </c>
    </row>
    <row r="48" ht="20.1" customHeight="1" spans="1:2">
      <c r="A48" s="6" t="s">
        <v>79</v>
      </c>
      <c r="B48" s="7"/>
    </row>
    <row r="49" ht="20.1" customHeight="1" spans="1:2">
      <c r="A49" s="6" t="s">
        <v>80</v>
      </c>
      <c r="B49" s="7">
        <v>527</v>
      </c>
    </row>
    <row r="50" ht="20.1" customHeight="1" spans="1:2">
      <c r="A50" s="6" t="s">
        <v>81</v>
      </c>
      <c r="B50" s="7">
        <v>10745</v>
      </c>
    </row>
    <row r="51" ht="20.1" customHeight="1" spans="1:2">
      <c r="A51" s="6" t="s">
        <v>82</v>
      </c>
      <c r="B51" s="7">
        <v>94</v>
      </c>
    </row>
    <row r="52" ht="20.1" customHeight="1" spans="1:2">
      <c r="A52" s="8"/>
      <c r="B52" s="7"/>
    </row>
    <row r="53" ht="20.1" customHeight="1" spans="1:2">
      <c r="A53" s="9" t="s">
        <v>83</v>
      </c>
      <c r="B53" s="10">
        <f>SUM(B52,B51,B50,B46,B44,B33,B27,B16,B13,B9,B5)</f>
        <v>270492</v>
      </c>
    </row>
    <row r="54" ht="20.1" customHeight="1" spans="1:2">
      <c r="A54" s="11" t="s">
        <v>84</v>
      </c>
      <c r="B54" s="7">
        <f>B55+B58+B59+B60</f>
        <v>14425</v>
      </c>
    </row>
    <row r="55" ht="20.1" customHeight="1" spans="1:2">
      <c r="A55" s="12" t="s">
        <v>85</v>
      </c>
      <c r="B55" s="7">
        <v>3149</v>
      </c>
    </row>
    <row r="56" ht="20.1" customHeight="1" spans="1:2">
      <c r="A56" s="12" t="s">
        <v>86</v>
      </c>
      <c r="B56" s="7"/>
    </row>
    <row r="57" ht="20.1" customHeight="1" spans="1:2">
      <c r="A57" s="12" t="s">
        <v>87</v>
      </c>
      <c r="B57" s="7">
        <v>3149</v>
      </c>
    </row>
    <row r="58" ht="20.1" customHeight="1" spans="1:2">
      <c r="A58" s="12" t="s">
        <v>88</v>
      </c>
      <c r="B58" s="7">
        <v>0</v>
      </c>
    </row>
    <row r="59" ht="20.1" customHeight="1" spans="1:2">
      <c r="A59" s="12" t="s">
        <v>89</v>
      </c>
      <c r="B59" s="7">
        <v>6461</v>
      </c>
    </row>
    <row r="60" ht="20.1" customHeight="1" spans="1:2">
      <c r="A60" s="13" t="s">
        <v>90</v>
      </c>
      <c r="B60" s="7">
        <v>4815</v>
      </c>
    </row>
    <row r="61" ht="20.1" customHeight="1" spans="1:2">
      <c r="A61" s="13" t="s">
        <v>91</v>
      </c>
      <c r="B61" s="7"/>
    </row>
    <row r="62" ht="20.1" customHeight="1" spans="1:2">
      <c r="A62" s="13"/>
      <c r="B62" s="7"/>
    </row>
    <row r="63" ht="20.1" customHeight="1" spans="1:2">
      <c r="A63" s="13"/>
      <c r="B63" s="7"/>
    </row>
    <row r="64" ht="20.1" customHeight="1" spans="1:2">
      <c r="A64" s="9" t="s">
        <v>92</v>
      </c>
      <c r="B64" s="10">
        <f>B53+B54</f>
        <v>284917</v>
      </c>
    </row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政府性基金预算收入执行情况表</vt:lpstr>
      <vt:lpstr>政府性基金预算支出执行情况表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2022-03-09T12:24:49Z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F943B4D0AAA346ABBD1EB137C57D5C0A</vt:lpwstr>
  </property>
  <property fmtid="{D5CDD505-2E9C-101B-9397-08002B2CF9AE}" pid="3" name="KSOProductBuildVer">
    <vt:lpwstr>2052-11.1.0.11365</vt:lpwstr>
  </property>
</Properties>
</file>