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表" sheetId="12" r:id="rId12"/>
    <sheet name="项目绩效表" sheetId="13" r:id="rId13"/>
  </sheets>
  <definedNames/>
  <calcPr fullCalcOnLoad="1"/>
</workbook>
</file>

<file path=xl/sharedStrings.xml><?xml version="1.0" encoding="utf-8"?>
<sst xmlns="http://schemas.openxmlformats.org/spreadsheetml/2006/main" count="597" uniqueCount="318">
  <si>
    <t/>
  </si>
  <si>
    <t>收支预算总表</t>
  </si>
  <si>
    <t>填报单位:[908001]余干县洪家嘴乡人民政府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</si>
  <si>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</si>
  <si>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</si>
  <si>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</si>
  <si>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</si>
  <si>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</si>
  <si>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</si>
  <si>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</si>
  <si>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</si>
  <si>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</si>
  <si>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</si>
  <si>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</si>
  <si>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</si>
  <si>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</si>
  <si>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</si>
  <si>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</si>
  <si>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</si>
  <si>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</si>
  <si>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</si>
  <si>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</si>
  <si>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</si>
  <si>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</si>
  <si>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</si>
  <si>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</si>
  <si>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</si>
  <si>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[908001]余干县洪家嘴乡人民政府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</si>
  <si>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</si>
  <si>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</si>
  <si>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</si>
  <si>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</si>
  <si>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</si>
  <si>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</si>
  <si>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</si>
  <si>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</si>
  <si>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</si>
  <si>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</si>
  <si>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</si>
  <si>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</si>
  <si>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</si>
  <si>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</si>
  <si>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</si>
  <si>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</si>
  <si>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</si>
  <si>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</si>
  <si>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</si>
  <si>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</si>
  <si>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</si>
  <si>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</si>
  <si>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</si>
  <si>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</si>
  <si>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</si>
  <si>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</si>
  <si>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</si>
  <si>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07</t>
  </si>
  <si>
    <t>　就业补助</t>
  </si>
  <si>
    <t>　　2080799</t>
  </si>
  <si>
    <t>　　其他就业补助支出</t>
  </si>
  <si>
    <t>　09</t>
  </si>
  <si>
    <t>　退役安置</t>
  </si>
  <si>
    <t>　　2080999</t>
  </si>
  <si>
    <t>　　其他退役安置支出</t>
  </si>
  <si>
    <t>　20</t>
  </si>
  <si>
    <t>　临时救助</t>
  </si>
  <si>
    <t>　　2082001</t>
  </si>
  <si>
    <t>　　临时救助支出</t>
  </si>
  <si>
    <t>　28</t>
  </si>
  <si>
    <t>　退役军人管理事务</t>
  </si>
  <si>
    <t>　　2082899</t>
  </si>
  <si>
    <t>　　其他退役军人事务管理支出</t>
  </si>
  <si>
    <t>211</t>
  </si>
  <si>
    <t>节能环保支出</t>
  </si>
  <si>
    <t>　04</t>
  </si>
  <si>
    <t>　自然生态保护</t>
  </si>
  <si>
    <t>　　2110402</t>
  </si>
  <si>
    <t>　　农村环境保护</t>
  </si>
  <si>
    <t>　　2110499</t>
  </si>
  <si>
    <t>　　其他自然生态保护支出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</si>
  <si>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</si>
  <si>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</si>
  <si>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</si>
  <si>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</si>
  <si>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</si>
  <si>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</si>
  <si>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城乡社区公共设施</t>
  </si>
  <si>
    <t>　　2120399</t>
  </si>
  <si>
    <t>　　其他城乡社区公共设施支出</t>
  </si>
  <si>
    <t>　08</t>
  </si>
  <si>
    <t>　国有土地使用权出让收入安排的支出</t>
  </si>
  <si>
    <t>　　2120801</t>
  </si>
  <si>
    <t>　　征地和拆迁补偿支出</t>
  </si>
  <si>
    <t>213</t>
  </si>
  <si>
    <t>农林水支出</t>
  </si>
  <si>
    <t>　农业农村</t>
  </si>
  <si>
    <t>　　2130126</t>
  </si>
  <si>
    <t>　　农村社会事业</t>
  </si>
  <si>
    <t>　　2130199</t>
  </si>
  <si>
    <t>　　其他农业农村支出</t>
  </si>
  <si>
    <t>　05</t>
  </si>
  <si>
    <t>　巩固脱贫攻坚成果衔接乡村振兴</t>
  </si>
  <si>
    <t>　　2130599</t>
  </si>
  <si>
    <t>　　其他巩固脱贫攻坚成果衔接乡村振兴支出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</si>
  <si>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</si>
  <si>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</si>
  <si>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</si>
  <si>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</si>
  <si>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</si>
  <si>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</si>
  <si>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</si>
  <si>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223</t>
  </si>
  <si>
    <t>国有资本经营预算支出</t>
  </si>
  <si>
    <t>　解决历史遗留问题及改革成本支出</t>
  </si>
  <si>
    <t>　　2230105</t>
  </si>
  <si>
    <t>　　国有企业退休人员社会化管理补助支出</t>
  </si>
  <si>
    <t>单位支出总表</t>
  </si>
  <si>
    <t>填报单位[908001]余干县洪家嘴乡人民政府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</si>
  <si>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</si>
  <si>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</si>
  <si>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</si>
  <si>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</si>
  <si>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</si>
  <si>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</si>
  <si>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</si>
  <si>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</si>
  <si>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</si>
  <si>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</si>
  <si>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</si>
  <si>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</si>
  <si>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</si>
  <si>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</si>
  <si>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</si>
  <si>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</si>
  <si>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</si>
  <si>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</si>
  <si>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</si>
  <si>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</si>
  <si>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</si>
  <si>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</si>
  <si>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</si>
  <si>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</si>
  <si>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</si>
  <si>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</si>
  <si>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</si>
  <si>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</si>
  <si>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</si>
  <si>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</si>
  <si>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</si>
  <si>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</si>
  <si>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</si>
  <si>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</si>
  <si>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</si>
  <si>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</si>
  <si>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</si>
  <si>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</si>
  <si>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</si>
  <si>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</si>
  <si>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</si>
  <si>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</si>
  <si>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</si>
  <si>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</si>
  <si>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</si>
  <si>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</si>
  <si>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</si>
  <si>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</si>
  <si>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</si>
  <si>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</si>
  <si>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</si>
  <si>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</si>
  <si>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</si>
  <si>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</si>
  <si>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</si>
  <si>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</si>
  <si>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</si>
  <si>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</si>
  <si>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</si>
  <si>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</si>
  <si>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</si>
  <si>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</si>
  <si>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</si>
  <si>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</si>
  <si>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</si>
  <si>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</si>
  <si>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</si>
  <si>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</si>
  <si>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</si>
  <si>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</si>
  <si>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</si>
  <si>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</si>
  <si>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</si>
  <si>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</si>
  <si>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</si>
  <si>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</si>
  <si>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</si>
  <si>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</si>
  <si>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</si>
  <si>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</si>
  <si>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</si>
  <si>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</si>
  <si>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</si>
  <si>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</si>
  <si>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</si>
  <si>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</si>
  <si>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</si>
  <si>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</si>
  <si>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</si>
  <si>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</si>
  <si>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</si>
  <si>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</si>
  <si>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</si>
  <si>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908001</t>
  </si>
  <si>
    <t>余干县洪家嘴乡人民政府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</si>
  <si>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</si>
  <si>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</si>
  <si>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</si>
  <si>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</si>
  <si>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</si>
  <si>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</si>
  <si>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</si>
  <si>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</si>
  <si>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</si>
  <si>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部门名称</t>
  </si>
  <si>
    <r>
      <t>（</t>
    </r>
    <r>
      <rPr>
        <sz val="10"/>
        <rFont val="Arial"/>
        <family val="2"/>
      </rPr>
      <t>2024</t>
    </r>
    <r>
      <rPr>
        <sz val="10"/>
        <rFont val="宋体"/>
        <family val="0"/>
      </rPr>
      <t>年度）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余干县洪家嘴乡人民政府</t>
    </r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</si>
  <si>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</si>
  <si>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</si>
  <si>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</si>
  <si>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</si>
  <si>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</si>
  <si>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</si>
  <si>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</si>
  <si>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统筹乡村综合治理，乡村振兴，人居环境，基层党建，生态环境保护，美丽乡村，社会保障，农村基础设施建设，安全生产，禁捕退捕，保障基层政权平稳运转，提高基层为民服务水平，改善农民生产生活条件，维护社会稳定</t>
  </si>
  <si>
    <t>年度续效指标</t>
  </si>
  <si>
    <t>一级指标</t>
  </si>
  <si>
    <t>二级指标</t>
  </si>
  <si>
    <t>三级指标</t>
  </si>
  <si>
    <t>日标值</t>
  </si>
  <si>
    <t>产出指标</t>
  </si>
  <si>
    <t>村个数</t>
  </si>
  <si>
    <r>
      <t>33</t>
    </r>
    <r>
      <rPr>
        <sz val="10"/>
        <rFont val="宋体"/>
        <family val="0"/>
      </rPr>
      <t>个</t>
    </r>
  </si>
  <si>
    <t>质量指标</t>
  </si>
  <si>
    <t>资金使用效率</t>
  </si>
  <si>
    <r>
      <t>≥</t>
    </r>
    <r>
      <rPr>
        <sz val="10"/>
        <rFont val="Arial"/>
        <family val="2"/>
      </rPr>
      <t>95%</t>
    </r>
  </si>
  <si>
    <t>时效指标</t>
  </si>
  <si>
    <t>支出进度</t>
  </si>
  <si>
    <t>成本指标</t>
  </si>
  <si>
    <t>拨付金额</t>
  </si>
  <si>
    <r>
      <t>≤</t>
    </r>
    <r>
      <rPr>
        <sz val="10"/>
        <rFont val="Arial"/>
        <family val="2"/>
      </rPr>
      <t>4225.13</t>
    </r>
    <r>
      <rPr>
        <sz val="10"/>
        <rFont val="宋体"/>
        <family val="0"/>
      </rPr>
      <t>万元</t>
    </r>
  </si>
  <si>
    <t>效益指标</t>
  </si>
  <si>
    <t>收入增长率</t>
  </si>
  <si>
    <r>
      <t>≥</t>
    </r>
    <r>
      <rPr>
        <sz val="10"/>
        <rFont val="Arial"/>
        <family val="2"/>
      </rPr>
      <t>5%</t>
    </r>
  </si>
  <si>
    <t>满意度指标</t>
  </si>
  <si>
    <t>满客度指标</t>
  </si>
  <si>
    <t>提高社会对工作的两意度</t>
  </si>
  <si>
    <t>项目绩效表</t>
  </si>
  <si>
    <t>单位：元</t>
  </si>
  <si>
    <t>单位:元</t>
  </si>
  <si>
    <t>序号</t>
  </si>
  <si>
    <t>项目编码</t>
  </si>
  <si>
    <t>项目名称</t>
  </si>
  <si>
    <t>项目负责人</t>
  </si>
  <si>
    <t>是否事前绩效评估</t>
  </si>
  <si>
    <t>本年度项目资金</t>
  </si>
  <si>
    <t>361127243188880015001</t>
  </si>
  <si>
    <t>一般债券项目</t>
  </si>
  <si>
    <t>1-是</t>
  </si>
  <si>
    <t>361127243188880015446</t>
  </si>
  <si>
    <t>民兵奖励经费</t>
  </si>
  <si>
    <t>2-否</t>
  </si>
  <si>
    <t>361127243188880016523</t>
  </si>
  <si>
    <t>老年活动中心建设</t>
  </si>
  <si>
    <t>361127243188880015484</t>
  </si>
  <si>
    <t>乡镇排涝电费</t>
  </si>
  <si>
    <t>361127243188880016522</t>
  </si>
  <si>
    <t>创建清廉示范村</t>
  </si>
  <si>
    <t>361127243188880016944</t>
  </si>
  <si>
    <t>农田整改奖励资金</t>
  </si>
  <si>
    <t>361127243188880014903</t>
  </si>
  <si>
    <t>乡镇结算补助</t>
  </si>
  <si>
    <t>361127238888030003879</t>
  </si>
  <si>
    <t>结算补助</t>
  </si>
  <si>
    <t>361127243188880017121</t>
  </si>
  <si>
    <t>村部建设</t>
  </si>
  <si>
    <t>361127243188880016222</t>
  </si>
  <si>
    <t>洪家嘴乡房屋改造提升</t>
  </si>
  <si>
    <t>361127233188883002773</t>
  </si>
  <si>
    <t>村级转移支付</t>
  </si>
  <si>
    <t>361127233188883002793</t>
  </si>
  <si>
    <t>村级文明实践员</t>
  </si>
  <si>
    <t>361127233188883002813</t>
  </si>
  <si>
    <t>征地补偿款</t>
  </si>
  <si>
    <t>361127233188883002893</t>
  </si>
  <si>
    <t>其它专项</t>
  </si>
  <si>
    <t>361127233188883002913</t>
  </si>
  <si>
    <t>事业扶持费</t>
  </si>
  <si>
    <t>361127233188883003013</t>
  </si>
  <si>
    <t>就业平台建设</t>
  </si>
  <si>
    <t>361127233188883003033</t>
  </si>
  <si>
    <t>一事一议农村公益事业</t>
  </si>
  <si>
    <t>361127233188883003073</t>
  </si>
  <si>
    <t>网格员工资</t>
  </si>
  <si>
    <t>361127233188883003113</t>
  </si>
  <si>
    <t>增减挂项目奖励资金</t>
  </si>
  <si>
    <t>361127233188883003114</t>
  </si>
  <si>
    <t>农村环境整治</t>
  </si>
  <si>
    <t>361127233188883003053</t>
  </si>
  <si>
    <t>排涝电费</t>
  </si>
  <si>
    <t>361127233188883003133</t>
  </si>
  <si>
    <t>乡村振兴帮扶</t>
  </si>
  <si>
    <t>361127233188883003134</t>
  </si>
  <si>
    <t>早稻轮作补助资金</t>
  </si>
  <si>
    <t>361127233188883003135</t>
  </si>
  <si>
    <t>乡村级退休军人服务保障体系建设</t>
  </si>
  <si>
    <t>361127233188883003153</t>
  </si>
  <si>
    <t>土地增加挂项目</t>
  </si>
  <si>
    <t>361127233188883003333</t>
  </si>
  <si>
    <t>临时救助备用金</t>
  </si>
  <si>
    <t>361127243188880004661</t>
  </si>
  <si>
    <t>禁捕退捕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</si>
</sst>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Calibri"/>
      <family val="2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6"/>
      <name val="仿宋_GB2312"/>
      <family val="1"/>
    </font>
    <font>
      <b/>
      <sz val="12"/>
      <name val="仿宋_GB2312"/>
      <family val="1"/>
    </font>
    <font>
      <sz val="11"/>
      <name val="Calibri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5" fillId="0" borderId="0" xfId="0" applyFont="1" applyBorder="1" applyAlignment="1" applyProtection="1">
      <alignment horizontal="left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horizontal="right" vertical="center"/>
      <protection/>
    </xf>
    <xf numFmtId="18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8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/>
      <protection/>
    </xf>
    <xf numFmtId="2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1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left" vertical="center" wrapText="1"/>
      <protection/>
    </xf>
    <xf numFmtId="185" fontId="2" fillId="0" borderId="1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" fontId="2" fillId="0" borderId="1" xfId="0" applyFont="1" applyBorder="1" applyAlignment="1" applyProtection="1">
      <alignment horizontal="left" vertical="center"/>
      <protection/>
    </xf>
    <xf numFmtId="185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85" fontId="2" fillId="0" borderId="1" xfId="0" applyFont="1" applyBorder="1" applyAlignment="1" applyProtection="1">
      <alignment/>
      <protection/>
    </xf>
    <xf numFmtId="4" fontId="2" fillId="0" borderId="1" xfId="0" applyFont="1" applyBorder="1" applyAlignment="1" applyProtection="1">
      <alignment horizontal="left" vertical="center"/>
      <protection/>
    </xf>
    <xf numFmtId="185" fontId="2" fillId="0" borderId="1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5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4" fontId="2" fillId="0" borderId="1" xfId="0" applyFont="1" applyBorder="1" applyAlignment="1" applyProtection="1">
      <alignment horizontal="center" vertical="center"/>
      <protection/>
    </xf>
    <xf numFmtId="4" fontId="2" fillId="0" borderId="1" xfId="0" applyFont="1" applyBorder="1" applyAlignment="1" applyProtection="1">
      <alignment horizontal="center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6" xfId="0" applyFont="1" applyBorder="1" applyAlignment="1" applyProtection="1">
      <alignment horizontal="center" vertical="center" wrapText="1"/>
      <protection/>
    </xf>
    <xf numFmtId="37" fontId="2" fillId="0" borderId="6" xfId="0" applyFont="1" applyBorder="1" applyAlignment="1" applyProtection="1">
      <alignment horizontal="center" vertical="center" wrapText="1"/>
      <protection/>
    </xf>
    <xf numFmtId="37" fontId="2" fillId="0" borderId="1" xfId="0" applyFont="1" applyBorder="1" applyAlignment="1" applyProtection="1">
      <alignment horizontal="center" vertical="center" wrapText="1"/>
      <protection/>
    </xf>
    <xf numFmtId="37" fontId="2" fillId="0" borderId="3" xfId="0" applyFont="1" applyBorder="1" applyAlignment="1" applyProtection="1">
      <alignment horizontal="center" vertical="center" wrapText="1"/>
      <protection/>
    </xf>
    <xf numFmtId="49" fontId="2" fillId="0" borderId="5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2" fillId="0" borderId="5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4" fontId="3" fillId="0" borderId="1" xfId="0" applyFont="1" applyBorder="1" applyAlignment="1" applyProtection="1">
      <alignment vertic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3" fillId="0" borderId="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2" fontId="10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2" fontId="2" fillId="0" borderId="7" xfId="0" applyFont="1" applyBorder="1" applyAlignment="1" applyProtection="1">
      <alignment horizontal="center" vertical="center"/>
      <protection/>
    </xf>
    <xf numFmtId="2" fontId="2" fillId="0" borderId="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/>
      <protection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37.7109375" style="1" customWidth="1"/>
    <col min="2" max="2" width="17.7109375" style="1" customWidth="1"/>
    <col min="3" max="3" width="40.00390625" style="1" customWidth="1"/>
    <col min="4" max="4" width="17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51" t="s">
        <v>1</v>
      </c>
      <c r="B2" s="151"/>
      <c r="C2" s="151"/>
      <c r="D2" s="15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52" t="s">
        <v>4</v>
      </c>
      <c r="B4" s="152"/>
      <c r="C4" s="152" t="s">
        <v>5</v>
      </c>
      <c r="D4" s="15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9</v>
      </c>
      <c r="B6" s="8">
        <f>IF(ISBLANK(SUM(B7,B8,B9))," ",SUM(B7,B8,B9))</f>
        <v>2172.336432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1975.020289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10</v>
      </c>
      <c r="B7" s="12">
        <v>2172.059232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186.586318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11</v>
      </c>
      <c r="B8" s="13"/>
      <c r="C8" s="9" t="str">
        <f>IF(ISBLANK('支出总表（引用）'!A10)," ",'支出总表（引用）'!A10)</f>
        <v>节能环保支出</v>
      </c>
      <c r="D8" s="10">
        <f>IF(ISBLANK('支出总表（引用）'!B10)," ",'支出总表（引用）'!B10)</f>
        <v>360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12</v>
      </c>
      <c r="B9" s="13">
        <v>0.2772</v>
      </c>
      <c r="C9" s="9" t="str">
        <f>IF(ISBLANK('支出总表（引用）'!A11)," ",'支出总表（引用）'!A11)</f>
        <v>城乡社区支出</v>
      </c>
      <c r="D9" s="10">
        <f>IF(ISBLANK('支出总表（引用）'!B11)," ",'支出总表（引用）'!B11)</f>
        <v>650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13</v>
      </c>
      <c r="B10" s="12"/>
      <c r="C10" s="9" t="str">
        <f>IF(ISBLANK('支出总表（引用）'!A12)," ",'支出总表（引用）'!A12)</f>
        <v>农林水支出</v>
      </c>
      <c r="D10" s="10">
        <f>IF(ISBLANK('支出总表（引用）'!B12)," ",'支出总表（引用）'!B12)</f>
        <v>1053.24633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14</v>
      </c>
      <c r="B11" s="12"/>
      <c r="C11" s="9" t="str">
        <f>IF(ISBLANK('支出总表（引用）'!A13)," ",'支出总表（引用）'!A13)</f>
        <v>国有资本经营预算支出</v>
      </c>
      <c r="D11" s="10">
        <f>IF(ISBLANK('支出总表（引用）'!B13)," ",'支出总表（引用）'!B13)</f>
        <v>0.2772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18</v>
      </c>
      <c r="B15" s="13">
        <v>1889.5876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19</v>
      </c>
      <c r="B49" s="13">
        <v>4061.924032</v>
      </c>
      <c r="C49" s="6" t="s">
        <v>20</v>
      </c>
      <c r="D49" s="16">
        <f>IF(ISBLANK('支出总表（引用）'!B7)," ",'支出总表（引用）'!B7)</f>
        <v>4225.130137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23</v>
      </c>
      <c r="B51" s="13">
        <v>163.206105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24</v>
      </c>
      <c r="B53" s="13">
        <v>4225.130137</v>
      </c>
      <c r="C53" s="6" t="s">
        <v>25</v>
      </c>
      <c r="D53" s="16">
        <f>B53</f>
        <v>4225.130137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53"/>
      <c r="B54" s="153"/>
      <c r="C54" s="153"/>
      <c r="D54" s="15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0.6" bottom="1" header="0.5" footer="0.5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710937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146" t="s">
        <v>216</v>
      </c>
      <c r="B2" s="146"/>
      <c r="C2" s="146"/>
    </row>
    <row r="3" ht="17.25" customHeight="1"/>
    <row r="4" spans="1:3" ht="15.75" customHeight="1">
      <c r="A4" s="147" t="s">
        <v>217</v>
      </c>
      <c r="B4" s="114" t="s">
        <v>30</v>
      </c>
      <c r="C4" s="114" t="s">
        <v>22</v>
      </c>
    </row>
    <row r="5" spans="1:3" ht="19.5" customHeight="1">
      <c r="A5" s="147"/>
      <c r="B5" s="114"/>
      <c r="C5" s="114"/>
    </row>
    <row r="6" spans="1:3" ht="22.5" customHeight="1">
      <c r="A6" s="77" t="s">
        <v>44</v>
      </c>
      <c r="B6" s="77">
        <v>1</v>
      </c>
      <c r="C6" s="77">
        <v>2</v>
      </c>
    </row>
    <row r="7" spans="1:6" ht="27" customHeight="1">
      <c r="A7" s="78" t="s">
        <v>30</v>
      </c>
      <c r="B7" s="79">
        <v>4225.130137</v>
      </c>
      <c r="C7" s="79"/>
      <c r="D7" s="80"/>
      <c r="F7" s="81"/>
    </row>
    <row r="8" spans="1:3" ht="27" customHeight="1">
      <c r="A8" s="82" t="s">
        <v>46</v>
      </c>
      <c r="B8" s="79">
        <v>1975.020289</v>
      </c>
      <c r="C8" s="79"/>
    </row>
    <row r="9" spans="1:3" ht="27" customHeight="1">
      <c r="A9" s="82" t="s">
        <v>54</v>
      </c>
      <c r="B9" s="79">
        <v>186.586318</v>
      </c>
      <c r="C9" s="79"/>
    </row>
    <row r="10" spans="1:3" ht="27" customHeight="1">
      <c r="A10" s="82" t="s">
        <v>72</v>
      </c>
      <c r="B10" s="79">
        <v>360</v>
      </c>
      <c r="C10" s="79"/>
    </row>
    <row r="11" spans="1:3" ht="27" customHeight="1">
      <c r="A11" s="82" t="s">
        <v>80</v>
      </c>
      <c r="B11" s="79">
        <v>650</v>
      </c>
      <c r="C11" s="79"/>
    </row>
    <row r="12" spans="1:3" ht="27" customHeight="1">
      <c r="A12" s="82" t="s">
        <v>93</v>
      </c>
      <c r="B12" s="79">
        <v>1053.24633</v>
      </c>
      <c r="C12" s="79"/>
    </row>
    <row r="13" spans="1:3" ht="27" customHeight="1">
      <c r="A13" s="82" t="s">
        <v>111</v>
      </c>
      <c r="B13" s="79">
        <v>0.2772</v>
      </c>
      <c r="C13" s="79"/>
    </row>
    <row r="14" spans="1:3" ht="27.75" customHeight="1">
      <c r="A14" s="83"/>
      <c r="B14" s="83"/>
      <c r="C14" s="83"/>
    </row>
    <row r="15" ht="27.75" customHeight="1"/>
    <row r="16" ht="27.75" customHeight="1"/>
    <row r="17" ht="27.75" customHeight="1"/>
    <row r="18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115" t="s">
        <v>218</v>
      </c>
      <c r="B1" s="115"/>
      <c r="C1" s="115"/>
      <c r="D1" s="115"/>
      <c r="E1" s="115"/>
    </row>
    <row r="2" spans="1:5" ht="17.25" customHeight="1">
      <c r="A2" s="84"/>
      <c r="B2" s="84"/>
      <c r="C2" s="84"/>
      <c r="D2" s="84"/>
      <c r="E2" s="84"/>
    </row>
    <row r="3" spans="1:5" ht="21.75" customHeight="1">
      <c r="A3" s="116" t="s">
        <v>217</v>
      </c>
      <c r="B3" s="116" t="s">
        <v>32</v>
      </c>
      <c r="C3" s="116" t="s">
        <v>124</v>
      </c>
      <c r="D3" s="116" t="s">
        <v>125</v>
      </c>
      <c r="E3" s="117" t="s">
        <v>219</v>
      </c>
    </row>
    <row r="4" spans="1:5" ht="23.25" customHeight="1">
      <c r="A4" s="116"/>
      <c r="B4" s="116"/>
      <c r="C4" s="116"/>
      <c r="D4" s="116"/>
      <c r="E4" s="117"/>
    </row>
    <row r="5" spans="1:5" ht="22.5" customHeight="1">
      <c r="A5" s="85" t="s">
        <v>44</v>
      </c>
      <c r="B5" s="85">
        <v>1</v>
      </c>
      <c r="C5" s="85">
        <v>2</v>
      </c>
      <c r="D5" s="85">
        <v>3</v>
      </c>
      <c r="E5" s="86">
        <v>4</v>
      </c>
    </row>
    <row r="6" spans="1:5" ht="27" customHeight="1">
      <c r="A6" s="87" t="s">
        <v>30</v>
      </c>
      <c r="B6" s="88">
        <v>2172.336432</v>
      </c>
      <c r="C6" s="88">
        <v>2172.059232</v>
      </c>
      <c r="D6" s="88"/>
      <c r="E6" s="89">
        <v>0.2772</v>
      </c>
    </row>
    <row r="7" spans="1:5" ht="27" customHeight="1">
      <c r="A7" s="90" t="s">
        <v>46</v>
      </c>
      <c r="B7" s="88">
        <v>1233.995514</v>
      </c>
      <c r="C7" s="88">
        <v>1233.995514</v>
      </c>
      <c r="D7" s="88"/>
      <c r="E7" s="89"/>
    </row>
    <row r="8" spans="1:5" ht="27" customHeight="1">
      <c r="A8" s="90" t="s">
        <v>54</v>
      </c>
      <c r="B8" s="88">
        <v>89.608718</v>
      </c>
      <c r="C8" s="88">
        <v>89.608718</v>
      </c>
      <c r="D8" s="88"/>
      <c r="E8" s="89"/>
    </row>
    <row r="9" spans="1:5" ht="27" customHeight="1">
      <c r="A9" s="90" t="s">
        <v>93</v>
      </c>
      <c r="B9" s="88">
        <v>848.455</v>
      </c>
      <c r="C9" s="88">
        <v>848.455</v>
      </c>
      <c r="D9" s="88"/>
      <c r="E9" s="89"/>
    </row>
    <row r="10" spans="1:5" ht="27" customHeight="1">
      <c r="A10" s="90" t="s">
        <v>111</v>
      </c>
      <c r="B10" s="88">
        <v>0.2772</v>
      </c>
      <c r="C10" s="88"/>
      <c r="D10" s="88"/>
      <c r="E10" s="89">
        <v>0.2772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I15" sqref="I15"/>
    </sheetView>
  </sheetViews>
  <sheetFormatPr defaultColWidth="9.140625" defaultRowHeight="12.75"/>
  <cols>
    <col min="1" max="1" width="13.421875" style="0" customWidth="1"/>
    <col min="2" max="2" width="9.421875" style="0" customWidth="1"/>
    <col min="3" max="3" width="26.57421875" style="0" customWidth="1"/>
    <col min="4" max="4" width="30.00390625" style="0" customWidth="1"/>
    <col min="5" max="5" width="39.7109375" style="0" customWidth="1"/>
  </cols>
  <sheetData>
    <row r="1" spans="1:5" ht="29.25" customHeight="1">
      <c r="A1" s="91" t="s">
        <v>220</v>
      </c>
      <c r="B1" s="180"/>
      <c r="C1" s="180"/>
      <c r="D1" s="180"/>
      <c r="E1" s="180"/>
    </row>
    <row r="2" spans="1:5" ht="25.5" customHeight="1">
      <c r="A2" s="181" t="s">
        <v>221</v>
      </c>
      <c r="B2" s="182" t="s">
        <v>222</v>
      </c>
      <c r="C2" s="183"/>
      <c r="D2" s="183"/>
      <c r="E2" s="183"/>
    </row>
    <row r="3" spans="1:5" ht="26.25" customHeight="1">
      <c r="A3" s="182" t="s">
        <v>223</v>
      </c>
      <c r="B3" s="183"/>
      <c r="C3" s="183"/>
      <c r="D3" s="183"/>
      <c r="E3" s="183"/>
    </row>
    <row r="4" spans="1:5" ht="24.75" customHeight="1">
      <c r="A4" s="184" t="s">
        <v>224</v>
      </c>
      <c r="B4" s="183"/>
      <c r="C4" s="184">
        <v>4225.13</v>
      </c>
      <c r="D4" s="183"/>
      <c r="E4" s="183"/>
    </row>
    <row r="5" spans="1:5" ht="27" customHeight="1">
      <c r="A5" s="184" t="s">
        <v>225</v>
      </c>
      <c r="B5" s="183"/>
      <c r="C5" s="181">
        <v>2335.54</v>
      </c>
      <c r="D5" s="181" t="s">
        <v>226</v>
      </c>
      <c r="E5" s="181">
        <v>1889.59</v>
      </c>
    </row>
    <row r="6" spans="1:5" ht="25.5" customHeight="1">
      <c r="A6" s="184" t="s">
        <v>227</v>
      </c>
      <c r="B6" s="183"/>
      <c r="C6" s="184">
        <v>4225.13</v>
      </c>
      <c r="D6" s="183"/>
      <c r="E6" s="183"/>
    </row>
    <row r="7" spans="1:5" ht="30" customHeight="1">
      <c r="A7" s="184" t="s">
        <v>228</v>
      </c>
      <c r="B7" s="183"/>
      <c r="C7" s="181">
        <v>1285.88</v>
      </c>
      <c r="D7" s="181" t="s">
        <v>119</v>
      </c>
      <c r="E7" s="181">
        <v>2939.25</v>
      </c>
    </row>
    <row r="8" spans="1:5" ht="75" customHeight="1">
      <c r="A8" s="182" t="s">
        <v>229</v>
      </c>
      <c r="B8" s="182"/>
      <c r="C8" s="185" t="s">
        <v>230</v>
      </c>
      <c r="D8" s="186"/>
      <c r="E8" s="186"/>
    </row>
    <row r="9" spans="1:5" ht="28.5" customHeight="1">
      <c r="A9" s="184" t="s">
        <v>231</v>
      </c>
      <c r="B9" s="183"/>
      <c r="C9" s="183"/>
      <c r="D9" s="183"/>
      <c r="E9" s="183"/>
    </row>
    <row r="10" spans="1:5" ht="26.25" customHeight="1">
      <c r="A10" s="181" t="s">
        <v>232</v>
      </c>
      <c r="B10" s="184" t="s">
        <v>233</v>
      </c>
      <c r="C10" s="183"/>
      <c r="D10" s="181" t="s">
        <v>234</v>
      </c>
      <c r="E10" s="181" t="s">
        <v>235</v>
      </c>
    </row>
    <row r="11" spans="1:5" ht="26.25" customHeight="1">
      <c r="A11" s="182" t="s">
        <v>236</v>
      </c>
      <c r="B11" s="182" t="s">
        <v>236</v>
      </c>
      <c r="C11" s="184"/>
      <c r="D11" s="187" t="s">
        <v>237</v>
      </c>
      <c r="E11" s="181" t="s">
        <v>238</v>
      </c>
    </row>
    <row r="12" spans="1:5" ht="26.25" customHeight="1">
      <c r="A12" s="182"/>
      <c r="B12" s="182" t="s">
        <v>239</v>
      </c>
      <c r="C12" s="184"/>
      <c r="D12" s="187" t="s">
        <v>240</v>
      </c>
      <c r="E12" s="187" t="s">
        <v>241</v>
      </c>
    </row>
    <row r="13" spans="1:5" ht="26.25" customHeight="1">
      <c r="A13" s="182"/>
      <c r="B13" s="182" t="s">
        <v>242</v>
      </c>
      <c r="C13" s="184"/>
      <c r="D13" s="187" t="s">
        <v>243</v>
      </c>
      <c r="E13" s="187" t="s">
        <v>241</v>
      </c>
    </row>
    <row r="14" spans="1:5" ht="26.25" customHeight="1">
      <c r="A14" s="182"/>
      <c r="B14" s="182" t="s">
        <v>244</v>
      </c>
      <c r="C14" s="182"/>
      <c r="D14" s="187" t="s">
        <v>245</v>
      </c>
      <c r="E14" s="187" t="s">
        <v>246</v>
      </c>
    </row>
    <row r="15" spans="1:5" ht="26.25" customHeight="1">
      <c r="A15" s="187" t="s">
        <v>247</v>
      </c>
      <c r="B15" s="182" t="s">
        <v>247</v>
      </c>
      <c r="C15" s="184"/>
      <c r="D15" s="187" t="s">
        <v>248</v>
      </c>
      <c r="E15" s="187" t="s">
        <v>249</v>
      </c>
    </row>
    <row r="16" spans="1:5" ht="26.25" customHeight="1">
      <c r="A16" s="181" t="s">
        <v>250</v>
      </c>
      <c r="B16" s="184" t="s">
        <v>251</v>
      </c>
      <c r="C16" s="183"/>
      <c r="D16" s="181" t="s">
        <v>252</v>
      </c>
      <c r="E16" s="187" t="s">
        <v>241</v>
      </c>
    </row>
    <row r="17" ht="27" customHeight="1"/>
  </sheetData>
  <mergeCells count="20">
    <mergeCell ref="B15:C15"/>
    <mergeCell ref="B16:C16"/>
    <mergeCell ref="A11:A14"/>
    <mergeCell ref="B11:C11"/>
    <mergeCell ref="B12:C12"/>
    <mergeCell ref="B13:C13"/>
    <mergeCell ref="B14:C14"/>
    <mergeCell ref="A8:B8"/>
    <mergeCell ref="C8:E8"/>
    <mergeCell ref="A9:E9"/>
    <mergeCell ref="B10:C10"/>
    <mergeCell ref="A5:B5"/>
    <mergeCell ref="A6:B6"/>
    <mergeCell ref="C6:E6"/>
    <mergeCell ref="A7:B7"/>
    <mergeCell ref="A1:E1"/>
    <mergeCell ref="B2:E2"/>
    <mergeCell ref="A3:E3"/>
    <mergeCell ref="A4:B4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6.28125" style="0" customWidth="1"/>
    <col min="2" max="2" width="26.140625" style="0" customWidth="1"/>
    <col min="3" max="3" width="34.140625" style="0" customWidth="1"/>
    <col min="4" max="4" width="11.8515625" style="0" customWidth="1"/>
    <col min="5" max="5" width="18.140625" style="0" customWidth="1"/>
    <col min="6" max="6" width="16.140625" style="0" customWidth="1"/>
  </cols>
  <sheetData>
    <row r="1" spans="1:6" ht="20.25">
      <c r="A1" s="188" t="s">
        <v>0</v>
      </c>
      <c r="B1" s="189" t="s">
        <v>253</v>
      </c>
      <c r="C1" s="189" t="s">
        <v>253</v>
      </c>
      <c r="D1" s="189" t="s">
        <v>253</v>
      </c>
      <c r="E1" s="189" t="s">
        <v>253</v>
      </c>
      <c r="F1" s="189" t="s">
        <v>253</v>
      </c>
    </row>
    <row r="2" spans="1:6" ht="14.25">
      <c r="A2" s="190"/>
      <c r="B2" s="191" t="s">
        <v>253</v>
      </c>
      <c r="C2" s="191" t="s">
        <v>253</v>
      </c>
      <c r="D2" s="191" t="s">
        <v>253</v>
      </c>
      <c r="E2" s="191" t="s">
        <v>253</v>
      </c>
      <c r="F2" s="191" t="s">
        <v>253</v>
      </c>
    </row>
    <row r="3" spans="1:6" ht="15">
      <c r="A3" s="192" t="s">
        <v>0</v>
      </c>
      <c r="B3" s="193" t="s">
        <v>254</v>
      </c>
      <c r="C3" s="194" t="s">
        <v>255</v>
      </c>
      <c r="D3" s="194" t="s">
        <v>255</v>
      </c>
      <c r="E3" s="194" t="s">
        <v>255</v>
      </c>
      <c r="F3" s="195" t="s">
        <v>255</v>
      </c>
    </row>
    <row r="4" spans="1:6" ht="12.75">
      <c r="A4" s="190" t="s">
        <v>256</v>
      </c>
      <c r="B4" s="190" t="s">
        <v>257</v>
      </c>
      <c r="C4" s="190" t="s">
        <v>258</v>
      </c>
      <c r="D4" s="190" t="s">
        <v>259</v>
      </c>
      <c r="E4" s="190" t="s">
        <v>260</v>
      </c>
      <c r="F4" s="190" t="s">
        <v>261</v>
      </c>
    </row>
    <row r="5" spans="1:6" ht="12.75">
      <c r="A5" s="190">
        <v>1</v>
      </c>
      <c r="B5" s="190" t="s">
        <v>262</v>
      </c>
      <c r="C5" s="190" t="s">
        <v>263</v>
      </c>
      <c r="D5" s="190" t="s">
        <v>0</v>
      </c>
      <c r="E5" s="190" t="s">
        <v>264</v>
      </c>
      <c r="F5" s="196">
        <v>0</v>
      </c>
    </row>
    <row r="6" spans="1:6" ht="12.75">
      <c r="A6" s="190">
        <v>2</v>
      </c>
      <c r="B6" s="190" t="s">
        <v>265</v>
      </c>
      <c r="C6" s="190" t="s">
        <v>266</v>
      </c>
      <c r="D6" s="190" t="s">
        <v>0</v>
      </c>
      <c r="E6" s="190" t="s">
        <v>267</v>
      </c>
      <c r="F6" s="196">
        <v>0</v>
      </c>
    </row>
    <row r="7" spans="1:6" ht="12.75">
      <c r="A7" s="190">
        <v>3</v>
      </c>
      <c r="B7" s="190" t="s">
        <v>268</v>
      </c>
      <c r="C7" s="190" t="s">
        <v>269</v>
      </c>
      <c r="D7" s="190" t="s">
        <v>0</v>
      </c>
      <c r="E7" s="190" t="s">
        <v>267</v>
      </c>
      <c r="F7" s="196">
        <v>0</v>
      </c>
    </row>
    <row r="8" spans="1:6" ht="12.75">
      <c r="A8" s="190">
        <v>4</v>
      </c>
      <c r="B8" s="190" t="s">
        <v>270</v>
      </c>
      <c r="C8" s="190" t="s">
        <v>271</v>
      </c>
      <c r="D8" s="190" t="s">
        <v>0</v>
      </c>
      <c r="E8" s="190" t="s">
        <v>267</v>
      </c>
      <c r="F8" s="196">
        <v>0</v>
      </c>
    </row>
    <row r="9" spans="1:6" ht="12.75">
      <c r="A9" s="190">
        <v>5</v>
      </c>
      <c r="B9" s="190" t="s">
        <v>272</v>
      </c>
      <c r="C9" s="190" t="s">
        <v>273</v>
      </c>
      <c r="D9" s="190" t="s">
        <v>0</v>
      </c>
      <c r="E9" s="190" t="s">
        <v>267</v>
      </c>
      <c r="F9" s="196">
        <v>0</v>
      </c>
    </row>
    <row r="10" spans="1:6" ht="12.75">
      <c r="A10" s="190">
        <v>6</v>
      </c>
      <c r="B10" s="190" t="s">
        <v>274</v>
      </c>
      <c r="C10" s="190" t="s">
        <v>275</v>
      </c>
      <c r="D10" s="190" t="s">
        <v>0</v>
      </c>
      <c r="E10" s="190" t="s">
        <v>267</v>
      </c>
      <c r="F10" s="196">
        <v>0</v>
      </c>
    </row>
    <row r="11" spans="1:6" ht="12.75">
      <c r="A11" s="190">
        <v>7</v>
      </c>
      <c r="B11" s="190" t="s">
        <v>276</v>
      </c>
      <c r="C11" s="190" t="s">
        <v>277</v>
      </c>
      <c r="D11" s="190" t="s">
        <v>0</v>
      </c>
      <c r="E11" s="190" t="s">
        <v>264</v>
      </c>
      <c r="F11" s="196">
        <v>0</v>
      </c>
    </row>
    <row r="12" spans="1:6" ht="12.75">
      <c r="A12" s="190">
        <v>8</v>
      </c>
      <c r="B12" s="190" t="s">
        <v>278</v>
      </c>
      <c r="C12" s="190" t="s">
        <v>279</v>
      </c>
      <c r="D12" s="190" t="s">
        <v>0</v>
      </c>
      <c r="E12" s="190" t="s">
        <v>264</v>
      </c>
      <c r="F12" s="196">
        <v>864147.75</v>
      </c>
    </row>
    <row r="13" spans="1:6" ht="12.75">
      <c r="A13" s="190">
        <v>9</v>
      </c>
      <c r="B13" s="190" t="s">
        <v>280</v>
      </c>
      <c r="C13" s="190" t="s">
        <v>281</v>
      </c>
      <c r="D13" s="190" t="s">
        <v>0</v>
      </c>
      <c r="E13" s="190" t="s">
        <v>267</v>
      </c>
      <c r="F13" s="196">
        <v>0</v>
      </c>
    </row>
    <row r="14" spans="1:6" ht="12.75">
      <c r="A14" s="190">
        <v>10</v>
      </c>
      <c r="B14" s="190" t="s">
        <v>282</v>
      </c>
      <c r="C14" s="190" t="s">
        <v>283</v>
      </c>
      <c r="D14" s="190" t="s">
        <v>0</v>
      </c>
      <c r="E14" s="190" t="s">
        <v>267</v>
      </c>
      <c r="F14" s="196">
        <v>0</v>
      </c>
    </row>
    <row r="15" spans="1:6" ht="12.75">
      <c r="A15" s="190">
        <v>11</v>
      </c>
      <c r="B15" s="190" t="s">
        <v>284</v>
      </c>
      <c r="C15" s="190" t="s">
        <v>285</v>
      </c>
      <c r="D15" s="190" t="s">
        <v>0</v>
      </c>
      <c r="E15" s="190" t="s">
        <v>264</v>
      </c>
      <c r="F15" s="196">
        <v>6909500</v>
      </c>
    </row>
    <row r="16" spans="1:6" ht="12.75">
      <c r="A16" s="190">
        <v>12</v>
      </c>
      <c r="B16" s="190" t="s">
        <v>286</v>
      </c>
      <c r="C16" s="190" t="s">
        <v>287</v>
      </c>
      <c r="D16" s="190" t="s">
        <v>0</v>
      </c>
      <c r="E16" s="190" t="s">
        <v>264</v>
      </c>
      <c r="F16" s="196">
        <v>792000</v>
      </c>
    </row>
    <row r="17" spans="1:6" ht="12.75">
      <c r="A17" s="190">
        <v>13</v>
      </c>
      <c r="B17" s="190" t="s">
        <v>288</v>
      </c>
      <c r="C17" s="190" t="s">
        <v>289</v>
      </c>
      <c r="D17" s="190" t="s">
        <v>0</v>
      </c>
      <c r="E17" s="190" t="s">
        <v>264</v>
      </c>
      <c r="F17" s="196">
        <v>4000000</v>
      </c>
    </row>
    <row r="18" spans="1:6" ht="12.75">
      <c r="A18" s="190">
        <v>14</v>
      </c>
      <c r="B18" s="190" t="s">
        <v>290</v>
      </c>
      <c r="C18" s="190" t="s">
        <v>291</v>
      </c>
      <c r="D18" s="190" t="s">
        <v>0</v>
      </c>
      <c r="E18" s="190" t="s">
        <v>264</v>
      </c>
      <c r="F18" s="196">
        <v>700000</v>
      </c>
    </row>
    <row r="19" spans="1:6" ht="12.75">
      <c r="A19" s="190">
        <v>15</v>
      </c>
      <c r="B19" s="190" t="s">
        <v>292</v>
      </c>
      <c r="C19" s="190" t="s">
        <v>293</v>
      </c>
      <c r="D19" s="190" t="s">
        <v>0</v>
      </c>
      <c r="E19" s="190" t="s">
        <v>264</v>
      </c>
      <c r="F19" s="196">
        <v>6246100</v>
      </c>
    </row>
    <row r="20" spans="1:6" ht="12.75">
      <c r="A20" s="190">
        <v>16</v>
      </c>
      <c r="B20" s="190" t="s">
        <v>294</v>
      </c>
      <c r="C20" s="190" t="s">
        <v>295</v>
      </c>
      <c r="D20" s="190" t="s">
        <v>0</v>
      </c>
      <c r="E20" s="190" t="s">
        <v>267</v>
      </c>
      <c r="F20" s="196">
        <v>70000</v>
      </c>
    </row>
    <row r="21" spans="1:6" ht="12.75">
      <c r="A21" s="190">
        <v>17</v>
      </c>
      <c r="B21" s="190" t="s">
        <v>296</v>
      </c>
      <c r="C21" s="190" t="s">
        <v>297</v>
      </c>
      <c r="D21" s="190" t="s">
        <v>0</v>
      </c>
      <c r="E21" s="190" t="s">
        <v>267</v>
      </c>
      <c r="F21" s="196">
        <v>152019</v>
      </c>
    </row>
    <row r="22" spans="1:6" ht="12.75">
      <c r="A22" s="190">
        <v>18</v>
      </c>
      <c r="B22" s="190" t="s">
        <v>298</v>
      </c>
      <c r="C22" s="190" t="s">
        <v>299</v>
      </c>
      <c r="D22" s="190" t="s">
        <v>0</v>
      </c>
      <c r="E22" s="190" t="s">
        <v>267</v>
      </c>
      <c r="F22" s="196">
        <v>300000</v>
      </c>
    </row>
    <row r="23" spans="1:6" ht="12.75">
      <c r="A23" s="190">
        <v>19</v>
      </c>
      <c r="B23" s="190" t="s">
        <v>300</v>
      </c>
      <c r="C23" s="190" t="s">
        <v>301</v>
      </c>
      <c r="D23" s="190" t="s">
        <v>0</v>
      </c>
      <c r="E23" s="190" t="s">
        <v>264</v>
      </c>
      <c r="F23" s="196">
        <v>500000</v>
      </c>
    </row>
    <row r="24" spans="1:6" ht="12.75">
      <c r="A24" s="190">
        <v>20</v>
      </c>
      <c r="B24" s="190" t="s">
        <v>302</v>
      </c>
      <c r="C24" s="190" t="s">
        <v>303</v>
      </c>
      <c r="D24" s="190" t="s">
        <v>0</v>
      </c>
      <c r="E24" s="190" t="s">
        <v>264</v>
      </c>
      <c r="F24" s="196">
        <v>3190000</v>
      </c>
    </row>
    <row r="25" spans="1:6" ht="12.75">
      <c r="A25" s="190">
        <v>21</v>
      </c>
      <c r="B25" s="190" t="s">
        <v>304</v>
      </c>
      <c r="C25" s="190" t="s">
        <v>305</v>
      </c>
      <c r="D25" s="190" t="s">
        <v>0</v>
      </c>
      <c r="E25" s="190" t="s">
        <v>267</v>
      </c>
      <c r="F25" s="196">
        <v>636031</v>
      </c>
    </row>
    <row r="26" spans="1:6" ht="12.75">
      <c r="A26" s="190">
        <v>22</v>
      </c>
      <c r="B26" s="190" t="s">
        <v>306</v>
      </c>
      <c r="C26" s="190" t="s">
        <v>307</v>
      </c>
      <c r="D26" s="190" t="s">
        <v>0</v>
      </c>
      <c r="E26" s="190" t="s">
        <v>264</v>
      </c>
      <c r="F26" s="196">
        <v>600000</v>
      </c>
    </row>
    <row r="27" spans="1:6" ht="12.75">
      <c r="A27" s="190">
        <v>23</v>
      </c>
      <c r="B27" s="190" t="s">
        <v>308</v>
      </c>
      <c r="C27" s="190" t="s">
        <v>309</v>
      </c>
      <c r="D27" s="190" t="s">
        <v>0</v>
      </c>
      <c r="E27" s="190" t="s">
        <v>264</v>
      </c>
      <c r="F27" s="196">
        <v>1040000</v>
      </c>
    </row>
    <row r="28" spans="1:6" s="198" customFormat="1" ht="12.75">
      <c r="A28" s="197">
        <v>24</v>
      </c>
      <c r="B28" s="197" t="s">
        <v>310</v>
      </c>
      <c r="C28" s="197" t="s">
        <v>311</v>
      </c>
      <c r="D28" s="197" t="s">
        <v>0</v>
      </c>
      <c r="E28" s="197" t="s">
        <v>267</v>
      </c>
      <c r="F28" s="196">
        <v>414776</v>
      </c>
    </row>
    <row r="29" spans="1:6" ht="12.75">
      <c r="A29" s="190">
        <v>25</v>
      </c>
      <c r="B29" s="190" t="s">
        <v>312</v>
      </c>
      <c r="C29" s="190" t="s">
        <v>313</v>
      </c>
      <c r="D29" s="190" t="s">
        <v>0</v>
      </c>
      <c r="E29" s="190" t="s">
        <v>264</v>
      </c>
      <c r="F29" s="196">
        <v>1300000</v>
      </c>
    </row>
    <row r="30" spans="1:6" ht="12.75">
      <c r="A30" s="190">
        <v>26</v>
      </c>
      <c r="B30" s="190" t="s">
        <v>314</v>
      </c>
      <c r="C30" s="190" t="s">
        <v>315</v>
      </c>
      <c r="D30" s="190" t="s">
        <v>0</v>
      </c>
      <c r="E30" s="190" t="s">
        <v>267</v>
      </c>
      <c r="F30" s="196">
        <v>500000</v>
      </c>
    </row>
    <row r="31" spans="1:6" ht="12.75">
      <c r="A31" s="190">
        <v>27</v>
      </c>
      <c r="B31" s="190" t="s">
        <v>316</v>
      </c>
      <c r="C31" s="190" t="s">
        <v>317</v>
      </c>
      <c r="D31" s="190" t="s">
        <v>0</v>
      </c>
      <c r="E31" s="190" t="s">
        <v>267</v>
      </c>
      <c r="F31" s="196">
        <v>410000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2.28125" style="92" customWidth="1"/>
    <col min="2" max="2" width="30.28125" style="92" customWidth="1"/>
    <col min="3" max="15" width="9.00390625" style="92" customWidth="1"/>
    <col min="16" max="16" width="9.140625" style="1" customWidth="1"/>
  </cols>
  <sheetData>
    <row r="1" ht="5.25" customHeight="1">
      <c r="C1" s="93"/>
    </row>
    <row r="2" spans="1:15" ht="33.75" customHeight="1">
      <c r="A2" s="156" t="s">
        <v>26</v>
      </c>
      <c r="B2" s="156"/>
      <c r="C2" s="157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27.75" customHeight="1">
      <c r="A3" s="94" t="s">
        <v>27</v>
      </c>
      <c r="C3" s="93"/>
      <c r="O3" s="95" t="s">
        <v>3</v>
      </c>
    </row>
    <row r="4" spans="1:15" ht="17.25" customHeight="1">
      <c r="A4" s="158" t="s">
        <v>28</v>
      </c>
      <c r="B4" s="158" t="s">
        <v>29</v>
      </c>
      <c r="C4" s="159" t="s">
        <v>30</v>
      </c>
      <c r="D4" s="155" t="s">
        <v>31</v>
      </c>
      <c r="E4" s="158" t="s">
        <v>32</v>
      </c>
      <c r="F4" s="158"/>
      <c r="G4" s="158"/>
      <c r="H4" s="158"/>
      <c r="I4" s="154" t="s">
        <v>33</v>
      </c>
      <c r="J4" s="154" t="s">
        <v>34</v>
      </c>
      <c r="K4" s="154" t="s">
        <v>35</v>
      </c>
      <c r="L4" s="154" t="s">
        <v>36</v>
      </c>
      <c r="M4" s="154" t="s">
        <v>37</v>
      </c>
      <c r="N4" s="154" t="s">
        <v>38</v>
      </c>
      <c r="O4" s="155" t="s">
        <v>39</v>
      </c>
    </row>
    <row r="5" spans="1:15" ht="58.5" customHeight="1">
      <c r="A5" s="158"/>
      <c r="B5" s="158"/>
      <c r="C5" s="160"/>
      <c r="D5" s="155"/>
      <c r="E5" s="97" t="s">
        <v>40</v>
      </c>
      <c r="F5" s="97" t="s">
        <v>41</v>
      </c>
      <c r="G5" s="97" t="s">
        <v>42</v>
      </c>
      <c r="H5" s="97" t="s">
        <v>43</v>
      </c>
      <c r="I5" s="154"/>
      <c r="J5" s="154"/>
      <c r="K5" s="154"/>
      <c r="L5" s="154"/>
      <c r="M5" s="154"/>
      <c r="N5" s="154"/>
      <c r="O5" s="155"/>
    </row>
    <row r="6" spans="1:15" ht="21" customHeight="1">
      <c r="A6" s="98" t="s">
        <v>44</v>
      </c>
      <c r="B6" s="98" t="s">
        <v>44</v>
      </c>
      <c r="C6" s="99">
        <v>1</v>
      </c>
      <c r="D6" s="98">
        <f>C6+1</f>
        <v>2</v>
      </c>
      <c r="E6" s="98">
        <f>D6+1</f>
        <v>3</v>
      </c>
      <c r="F6" s="98">
        <f>E6+1</f>
        <v>4</v>
      </c>
      <c r="G6" s="96">
        <f>F6+1</f>
        <v>5</v>
      </c>
      <c r="H6" s="98">
        <v>2</v>
      </c>
      <c r="I6" s="98">
        <f aca="true" t="shared" si="0" ref="I6:O6">H6+1</f>
        <v>3</v>
      </c>
      <c r="J6" s="98">
        <f t="shared" si="0"/>
        <v>4</v>
      </c>
      <c r="K6" s="98">
        <f t="shared" si="0"/>
        <v>5</v>
      </c>
      <c r="L6" s="98">
        <f t="shared" si="0"/>
        <v>6</v>
      </c>
      <c r="M6" s="98">
        <f t="shared" si="0"/>
        <v>7</v>
      </c>
      <c r="N6" s="98">
        <f t="shared" si="0"/>
        <v>8</v>
      </c>
      <c r="O6" s="98">
        <f t="shared" si="0"/>
        <v>9</v>
      </c>
    </row>
    <row r="7" spans="1:15" ht="27" customHeight="1">
      <c r="A7" s="100" t="s">
        <v>0</v>
      </c>
      <c r="B7" s="101" t="s">
        <v>30</v>
      </c>
      <c r="C7" s="102">
        <v>4225.130137</v>
      </c>
      <c r="D7" s="103">
        <v>163.206105</v>
      </c>
      <c r="E7" s="103">
        <v>2172.336432</v>
      </c>
      <c r="F7" s="103">
        <v>2172.059232</v>
      </c>
      <c r="G7" s="102"/>
      <c r="H7" s="102">
        <v>0.2772</v>
      </c>
      <c r="I7" s="103"/>
      <c r="J7" s="103"/>
      <c r="K7" s="103"/>
      <c r="L7" s="103"/>
      <c r="M7" s="103"/>
      <c r="N7" s="103">
        <v>1889.5876</v>
      </c>
      <c r="O7" s="103"/>
    </row>
    <row r="8" spans="1:15" ht="27" customHeight="1">
      <c r="A8" s="100" t="s">
        <v>45</v>
      </c>
      <c r="B8" s="101" t="s">
        <v>46</v>
      </c>
      <c r="C8" s="102">
        <v>1975.020289</v>
      </c>
      <c r="D8" s="103">
        <v>86.414775</v>
      </c>
      <c r="E8" s="103">
        <v>1233.995514</v>
      </c>
      <c r="F8" s="103">
        <v>1233.995514</v>
      </c>
      <c r="G8" s="102"/>
      <c r="H8" s="102"/>
      <c r="I8" s="103"/>
      <c r="J8" s="103"/>
      <c r="K8" s="103"/>
      <c r="L8" s="103"/>
      <c r="M8" s="103"/>
      <c r="N8" s="103">
        <v>654.61</v>
      </c>
      <c r="O8" s="103"/>
    </row>
    <row r="9" spans="1:15" ht="27" customHeight="1">
      <c r="A9" s="100" t="s">
        <v>47</v>
      </c>
      <c r="B9" s="101" t="s">
        <v>48</v>
      </c>
      <c r="C9" s="102">
        <v>1975.020289</v>
      </c>
      <c r="D9" s="103">
        <v>86.414775</v>
      </c>
      <c r="E9" s="103">
        <v>1233.995514</v>
      </c>
      <c r="F9" s="103">
        <v>1233.995514</v>
      </c>
      <c r="G9" s="102"/>
      <c r="H9" s="102"/>
      <c r="I9" s="103"/>
      <c r="J9" s="103"/>
      <c r="K9" s="103"/>
      <c r="L9" s="103"/>
      <c r="M9" s="103"/>
      <c r="N9" s="103">
        <v>654.61</v>
      </c>
      <c r="O9" s="103"/>
    </row>
    <row r="10" spans="1:15" ht="27" customHeight="1">
      <c r="A10" s="100" t="s">
        <v>49</v>
      </c>
      <c r="B10" s="101" t="s">
        <v>50</v>
      </c>
      <c r="C10" s="102">
        <v>1013.778219</v>
      </c>
      <c r="D10" s="103"/>
      <c r="E10" s="103">
        <v>1013.778219</v>
      </c>
      <c r="F10" s="103">
        <v>1013.778219</v>
      </c>
      <c r="G10" s="102"/>
      <c r="H10" s="102"/>
      <c r="I10" s="103"/>
      <c r="J10" s="103"/>
      <c r="K10" s="103"/>
      <c r="L10" s="103"/>
      <c r="M10" s="103"/>
      <c r="N10" s="103"/>
      <c r="O10" s="103"/>
    </row>
    <row r="11" spans="1:15" ht="27" customHeight="1">
      <c r="A11" s="100" t="s">
        <v>51</v>
      </c>
      <c r="B11" s="101" t="s">
        <v>52</v>
      </c>
      <c r="C11" s="102">
        <v>961.24207</v>
      </c>
      <c r="D11" s="103">
        <v>86.414775</v>
      </c>
      <c r="E11" s="103">
        <v>220.217295</v>
      </c>
      <c r="F11" s="103">
        <v>220.217295</v>
      </c>
      <c r="G11" s="102"/>
      <c r="H11" s="102"/>
      <c r="I11" s="103"/>
      <c r="J11" s="103"/>
      <c r="K11" s="103"/>
      <c r="L11" s="103"/>
      <c r="M11" s="103"/>
      <c r="N11" s="103">
        <v>654.61</v>
      </c>
      <c r="O11" s="103"/>
    </row>
    <row r="12" spans="1:15" ht="27" customHeight="1">
      <c r="A12" s="100" t="s">
        <v>53</v>
      </c>
      <c r="B12" s="101" t="s">
        <v>54</v>
      </c>
      <c r="C12" s="102">
        <v>186.586318</v>
      </c>
      <c r="D12" s="103">
        <v>36.5</v>
      </c>
      <c r="E12" s="103">
        <v>89.608718</v>
      </c>
      <c r="F12" s="103">
        <v>89.608718</v>
      </c>
      <c r="G12" s="102"/>
      <c r="H12" s="102"/>
      <c r="I12" s="103"/>
      <c r="J12" s="103"/>
      <c r="K12" s="103"/>
      <c r="L12" s="103"/>
      <c r="M12" s="103"/>
      <c r="N12" s="103">
        <v>60.4776</v>
      </c>
      <c r="O12" s="103"/>
    </row>
    <row r="13" spans="1:15" ht="27" customHeight="1">
      <c r="A13" s="100" t="s">
        <v>55</v>
      </c>
      <c r="B13" s="101" t="s">
        <v>56</v>
      </c>
      <c r="C13" s="102">
        <v>7</v>
      </c>
      <c r="D13" s="103"/>
      <c r="E13" s="103"/>
      <c r="F13" s="103"/>
      <c r="G13" s="102"/>
      <c r="H13" s="102"/>
      <c r="I13" s="103"/>
      <c r="J13" s="103"/>
      <c r="K13" s="103"/>
      <c r="L13" s="103"/>
      <c r="M13" s="103"/>
      <c r="N13" s="103">
        <v>7</v>
      </c>
      <c r="O13" s="103"/>
    </row>
    <row r="14" spans="1:15" ht="27" customHeight="1">
      <c r="A14" s="100" t="s">
        <v>57</v>
      </c>
      <c r="B14" s="101" t="s">
        <v>58</v>
      </c>
      <c r="C14" s="102">
        <v>7</v>
      </c>
      <c r="D14" s="103"/>
      <c r="E14" s="103"/>
      <c r="F14" s="103"/>
      <c r="G14" s="102"/>
      <c r="H14" s="102"/>
      <c r="I14" s="103"/>
      <c r="J14" s="103"/>
      <c r="K14" s="103"/>
      <c r="L14" s="103"/>
      <c r="M14" s="103"/>
      <c r="N14" s="103">
        <v>7</v>
      </c>
      <c r="O14" s="103"/>
    </row>
    <row r="15" spans="1:15" ht="27" customHeight="1">
      <c r="A15" s="100" t="s">
        <v>59</v>
      </c>
      <c r="B15" s="101" t="s">
        <v>60</v>
      </c>
      <c r="C15" s="102">
        <v>77.9776</v>
      </c>
      <c r="D15" s="103">
        <v>36.5</v>
      </c>
      <c r="E15" s="103">
        <v>38</v>
      </c>
      <c r="F15" s="103">
        <v>38</v>
      </c>
      <c r="G15" s="102"/>
      <c r="H15" s="102"/>
      <c r="I15" s="103"/>
      <c r="J15" s="103"/>
      <c r="K15" s="103"/>
      <c r="L15" s="103"/>
      <c r="M15" s="103"/>
      <c r="N15" s="103">
        <v>3.4776</v>
      </c>
      <c r="O15" s="103"/>
    </row>
    <row r="16" spans="1:15" ht="27" customHeight="1">
      <c r="A16" s="100" t="s">
        <v>61</v>
      </c>
      <c r="B16" s="101" t="s">
        <v>62</v>
      </c>
      <c r="C16" s="102">
        <v>77.9776</v>
      </c>
      <c r="D16" s="103">
        <v>36.5</v>
      </c>
      <c r="E16" s="103">
        <v>38</v>
      </c>
      <c r="F16" s="103">
        <v>38</v>
      </c>
      <c r="G16" s="102"/>
      <c r="H16" s="102"/>
      <c r="I16" s="103"/>
      <c r="J16" s="103"/>
      <c r="K16" s="103"/>
      <c r="L16" s="103"/>
      <c r="M16" s="103"/>
      <c r="N16" s="103">
        <v>3.4776</v>
      </c>
      <c r="O16" s="103"/>
    </row>
    <row r="17" spans="1:15" ht="27" customHeight="1">
      <c r="A17" s="100" t="s">
        <v>63</v>
      </c>
      <c r="B17" s="101" t="s">
        <v>64</v>
      </c>
      <c r="C17" s="102">
        <v>50</v>
      </c>
      <c r="D17" s="103"/>
      <c r="E17" s="103"/>
      <c r="F17" s="103"/>
      <c r="G17" s="102"/>
      <c r="H17" s="102"/>
      <c r="I17" s="103"/>
      <c r="J17" s="103"/>
      <c r="K17" s="103"/>
      <c r="L17" s="103"/>
      <c r="M17" s="103"/>
      <c r="N17" s="103">
        <v>50</v>
      </c>
      <c r="O17" s="103"/>
    </row>
    <row r="18" spans="1:15" ht="27" customHeight="1">
      <c r="A18" s="100" t="s">
        <v>65</v>
      </c>
      <c r="B18" s="101" t="s">
        <v>66</v>
      </c>
      <c r="C18" s="102">
        <v>50</v>
      </c>
      <c r="D18" s="103"/>
      <c r="E18" s="103"/>
      <c r="F18" s="103"/>
      <c r="G18" s="102"/>
      <c r="H18" s="102"/>
      <c r="I18" s="103"/>
      <c r="J18" s="103"/>
      <c r="K18" s="103"/>
      <c r="L18" s="103"/>
      <c r="M18" s="103"/>
      <c r="N18" s="103">
        <v>50</v>
      </c>
      <c r="O18" s="103"/>
    </row>
    <row r="19" spans="1:15" ht="27" customHeight="1">
      <c r="A19" s="100" t="s">
        <v>67</v>
      </c>
      <c r="B19" s="101" t="s">
        <v>68</v>
      </c>
      <c r="C19" s="102">
        <v>51.608718</v>
      </c>
      <c r="D19" s="103"/>
      <c r="E19" s="103">
        <v>51.608718</v>
      </c>
      <c r="F19" s="103">
        <v>51.608718</v>
      </c>
      <c r="G19" s="102"/>
      <c r="H19" s="102"/>
      <c r="I19" s="103"/>
      <c r="J19" s="103"/>
      <c r="K19" s="103"/>
      <c r="L19" s="103"/>
      <c r="M19" s="103"/>
      <c r="N19" s="103"/>
      <c r="O19" s="103"/>
    </row>
    <row r="20" spans="1:15" ht="27" customHeight="1">
      <c r="A20" s="100" t="s">
        <v>69</v>
      </c>
      <c r="B20" s="101" t="s">
        <v>70</v>
      </c>
      <c r="C20" s="102">
        <v>51.608718</v>
      </c>
      <c r="D20" s="103"/>
      <c r="E20" s="103">
        <v>51.608718</v>
      </c>
      <c r="F20" s="103">
        <v>51.608718</v>
      </c>
      <c r="G20" s="102"/>
      <c r="H20" s="102"/>
      <c r="I20" s="103"/>
      <c r="J20" s="103"/>
      <c r="K20" s="103"/>
      <c r="L20" s="103"/>
      <c r="M20" s="103"/>
      <c r="N20" s="103"/>
      <c r="O20" s="103"/>
    </row>
    <row r="21" spans="1:15" ht="27" customHeight="1">
      <c r="A21" s="100" t="s">
        <v>71</v>
      </c>
      <c r="B21" s="101" t="s">
        <v>72</v>
      </c>
      <c r="C21" s="102">
        <v>360</v>
      </c>
      <c r="D21" s="103"/>
      <c r="E21" s="103"/>
      <c r="F21" s="103"/>
      <c r="G21" s="102"/>
      <c r="H21" s="102"/>
      <c r="I21" s="103"/>
      <c r="J21" s="103"/>
      <c r="K21" s="103"/>
      <c r="L21" s="103"/>
      <c r="M21" s="103"/>
      <c r="N21" s="103">
        <v>360</v>
      </c>
      <c r="O21" s="103"/>
    </row>
    <row r="22" spans="1:15" ht="27" customHeight="1">
      <c r="A22" s="100" t="s">
        <v>73</v>
      </c>
      <c r="B22" s="101" t="s">
        <v>74</v>
      </c>
      <c r="C22" s="102">
        <v>360</v>
      </c>
      <c r="D22" s="103"/>
      <c r="E22" s="103"/>
      <c r="F22" s="103"/>
      <c r="G22" s="102"/>
      <c r="H22" s="102"/>
      <c r="I22" s="103"/>
      <c r="J22" s="103"/>
      <c r="K22" s="103"/>
      <c r="L22" s="103"/>
      <c r="M22" s="103"/>
      <c r="N22" s="103">
        <v>360</v>
      </c>
      <c r="O22" s="103"/>
    </row>
    <row r="23" spans="1:15" ht="27" customHeight="1">
      <c r="A23" s="100" t="s">
        <v>75</v>
      </c>
      <c r="B23" s="101" t="s">
        <v>76</v>
      </c>
      <c r="C23" s="102">
        <v>319</v>
      </c>
      <c r="D23" s="103"/>
      <c r="E23" s="103"/>
      <c r="F23" s="103"/>
      <c r="G23" s="102"/>
      <c r="H23" s="102"/>
      <c r="I23" s="103"/>
      <c r="J23" s="103"/>
      <c r="K23" s="103"/>
      <c r="L23" s="103"/>
      <c r="M23" s="103"/>
      <c r="N23" s="103">
        <v>319</v>
      </c>
      <c r="O23" s="103"/>
    </row>
    <row r="24" spans="1:15" ht="27" customHeight="1">
      <c r="A24" s="100" t="s">
        <v>77</v>
      </c>
      <c r="B24" s="101" t="s">
        <v>78</v>
      </c>
      <c r="C24" s="102">
        <v>41</v>
      </c>
      <c r="D24" s="103"/>
      <c r="E24" s="103"/>
      <c r="F24" s="103"/>
      <c r="G24" s="102"/>
      <c r="H24" s="102"/>
      <c r="I24" s="103"/>
      <c r="J24" s="103"/>
      <c r="K24" s="103"/>
      <c r="L24" s="103"/>
      <c r="M24" s="103"/>
      <c r="N24" s="103">
        <v>41</v>
      </c>
      <c r="O24" s="103"/>
    </row>
    <row r="25" spans="1:15" ht="27" customHeight="1">
      <c r="A25" s="100" t="s">
        <v>79</v>
      </c>
      <c r="B25" s="101" t="s">
        <v>80</v>
      </c>
      <c r="C25" s="102">
        <v>650</v>
      </c>
      <c r="D25" s="103"/>
      <c r="E25" s="103"/>
      <c r="F25" s="103"/>
      <c r="G25" s="102"/>
      <c r="H25" s="102"/>
      <c r="I25" s="103"/>
      <c r="J25" s="103"/>
      <c r="K25" s="103"/>
      <c r="L25" s="103"/>
      <c r="M25" s="103"/>
      <c r="N25" s="103">
        <v>650</v>
      </c>
      <c r="O25" s="103"/>
    </row>
    <row r="26" spans="1:15" ht="27" customHeight="1">
      <c r="A26" s="100" t="s">
        <v>81</v>
      </c>
      <c r="B26" s="101" t="s">
        <v>82</v>
      </c>
      <c r="C26" s="102">
        <v>130</v>
      </c>
      <c r="D26" s="103"/>
      <c r="E26" s="103"/>
      <c r="F26" s="103"/>
      <c r="G26" s="102"/>
      <c r="H26" s="102"/>
      <c r="I26" s="103"/>
      <c r="J26" s="103"/>
      <c r="K26" s="103"/>
      <c r="L26" s="103"/>
      <c r="M26" s="103"/>
      <c r="N26" s="103">
        <v>130</v>
      </c>
      <c r="O26" s="103"/>
    </row>
    <row r="27" spans="1:15" ht="27" customHeight="1">
      <c r="A27" s="100" t="s">
        <v>83</v>
      </c>
      <c r="B27" s="101" t="s">
        <v>84</v>
      </c>
      <c r="C27" s="102">
        <v>130</v>
      </c>
      <c r="D27" s="103"/>
      <c r="E27" s="103"/>
      <c r="F27" s="103"/>
      <c r="G27" s="102"/>
      <c r="H27" s="102"/>
      <c r="I27" s="103"/>
      <c r="J27" s="103"/>
      <c r="K27" s="103"/>
      <c r="L27" s="103"/>
      <c r="M27" s="103"/>
      <c r="N27" s="103">
        <v>130</v>
      </c>
      <c r="O27" s="103"/>
    </row>
    <row r="28" spans="1:15" ht="27" customHeight="1">
      <c r="A28" s="100" t="s">
        <v>47</v>
      </c>
      <c r="B28" s="101" t="s">
        <v>85</v>
      </c>
      <c r="C28" s="102">
        <v>120</v>
      </c>
      <c r="D28" s="103"/>
      <c r="E28" s="103"/>
      <c r="F28" s="103"/>
      <c r="G28" s="102"/>
      <c r="H28" s="102"/>
      <c r="I28" s="103"/>
      <c r="J28" s="103"/>
      <c r="K28" s="103"/>
      <c r="L28" s="103"/>
      <c r="M28" s="103"/>
      <c r="N28" s="103">
        <v>120</v>
      </c>
      <c r="O28" s="103"/>
    </row>
    <row r="29" spans="1:15" ht="27" customHeight="1">
      <c r="A29" s="100" t="s">
        <v>86</v>
      </c>
      <c r="B29" s="101" t="s">
        <v>87</v>
      </c>
      <c r="C29" s="102">
        <v>120</v>
      </c>
      <c r="D29" s="103"/>
      <c r="E29" s="103"/>
      <c r="F29" s="103"/>
      <c r="G29" s="102"/>
      <c r="H29" s="102"/>
      <c r="I29" s="103"/>
      <c r="J29" s="103"/>
      <c r="K29" s="103"/>
      <c r="L29" s="103"/>
      <c r="M29" s="103"/>
      <c r="N29" s="103">
        <v>120</v>
      </c>
      <c r="O29" s="103"/>
    </row>
    <row r="30" spans="1:15" ht="27" customHeight="1">
      <c r="A30" s="100" t="s">
        <v>88</v>
      </c>
      <c r="B30" s="101" t="s">
        <v>89</v>
      </c>
      <c r="C30" s="102">
        <v>400</v>
      </c>
      <c r="D30" s="103"/>
      <c r="E30" s="103"/>
      <c r="F30" s="103"/>
      <c r="G30" s="102"/>
      <c r="H30" s="102"/>
      <c r="I30" s="103"/>
      <c r="J30" s="103"/>
      <c r="K30" s="103"/>
      <c r="L30" s="103"/>
      <c r="M30" s="103"/>
      <c r="N30" s="103">
        <v>400</v>
      </c>
      <c r="O30" s="103"/>
    </row>
    <row r="31" spans="1:15" ht="27" customHeight="1">
      <c r="A31" s="100" t="s">
        <v>90</v>
      </c>
      <c r="B31" s="101" t="s">
        <v>91</v>
      </c>
      <c r="C31" s="102">
        <v>400</v>
      </c>
      <c r="D31" s="103"/>
      <c r="E31" s="103"/>
      <c r="F31" s="103"/>
      <c r="G31" s="102"/>
      <c r="H31" s="102"/>
      <c r="I31" s="103"/>
      <c r="J31" s="103"/>
      <c r="K31" s="103"/>
      <c r="L31" s="103"/>
      <c r="M31" s="103"/>
      <c r="N31" s="103">
        <v>400</v>
      </c>
      <c r="O31" s="103"/>
    </row>
    <row r="32" spans="1:15" ht="27" customHeight="1">
      <c r="A32" s="100" t="s">
        <v>92</v>
      </c>
      <c r="B32" s="101" t="s">
        <v>93</v>
      </c>
      <c r="C32" s="102">
        <v>1053.24633</v>
      </c>
      <c r="D32" s="103">
        <v>40.29133</v>
      </c>
      <c r="E32" s="103">
        <v>848.455</v>
      </c>
      <c r="F32" s="103">
        <v>848.455</v>
      </c>
      <c r="G32" s="102"/>
      <c r="H32" s="102"/>
      <c r="I32" s="103"/>
      <c r="J32" s="103"/>
      <c r="K32" s="103"/>
      <c r="L32" s="103"/>
      <c r="M32" s="103"/>
      <c r="N32" s="103">
        <v>164.5</v>
      </c>
      <c r="O32" s="103"/>
    </row>
    <row r="33" spans="1:15" ht="27" customHeight="1">
      <c r="A33" s="100" t="s">
        <v>81</v>
      </c>
      <c r="B33" s="101" t="s">
        <v>94</v>
      </c>
      <c r="C33" s="102">
        <v>183.2</v>
      </c>
      <c r="D33" s="103"/>
      <c r="E33" s="103">
        <v>79.2</v>
      </c>
      <c r="F33" s="103">
        <v>79.2</v>
      </c>
      <c r="G33" s="102"/>
      <c r="H33" s="102"/>
      <c r="I33" s="103"/>
      <c r="J33" s="103"/>
      <c r="K33" s="103"/>
      <c r="L33" s="103"/>
      <c r="M33" s="103"/>
      <c r="N33" s="103">
        <v>104</v>
      </c>
      <c r="O33" s="103"/>
    </row>
    <row r="34" spans="1:15" ht="27" customHeight="1">
      <c r="A34" s="100" t="s">
        <v>95</v>
      </c>
      <c r="B34" s="101" t="s">
        <v>96</v>
      </c>
      <c r="C34" s="102">
        <v>79.2</v>
      </c>
      <c r="D34" s="103"/>
      <c r="E34" s="103">
        <v>79.2</v>
      </c>
      <c r="F34" s="103">
        <v>79.2</v>
      </c>
      <c r="G34" s="102"/>
      <c r="H34" s="102"/>
      <c r="I34" s="103"/>
      <c r="J34" s="103"/>
      <c r="K34" s="103"/>
      <c r="L34" s="103"/>
      <c r="M34" s="103"/>
      <c r="N34" s="103"/>
      <c r="O34" s="103"/>
    </row>
    <row r="35" spans="1:15" ht="27" customHeight="1">
      <c r="A35" s="100" t="s">
        <v>97</v>
      </c>
      <c r="B35" s="101" t="s">
        <v>98</v>
      </c>
      <c r="C35" s="102">
        <v>104</v>
      </c>
      <c r="D35" s="103"/>
      <c r="E35" s="103"/>
      <c r="F35" s="103"/>
      <c r="G35" s="102"/>
      <c r="H35" s="102"/>
      <c r="I35" s="103"/>
      <c r="J35" s="103"/>
      <c r="K35" s="103"/>
      <c r="L35" s="103"/>
      <c r="M35" s="103"/>
      <c r="N35" s="103">
        <v>104</v>
      </c>
      <c r="O35" s="103"/>
    </row>
    <row r="36" spans="1:15" ht="27" customHeight="1">
      <c r="A36" s="100" t="s">
        <v>99</v>
      </c>
      <c r="B36" s="101" t="s">
        <v>100</v>
      </c>
      <c r="C36" s="102">
        <v>60</v>
      </c>
      <c r="D36" s="103"/>
      <c r="E36" s="103"/>
      <c r="F36" s="103"/>
      <c r="G36" s="102"/>
      <c r="H36" s="102"/>
      <c r="I36" s="103"/>
      <c r="J36" s="103"/>
      <c r="K36" s="103"/>
      <c r="L36" s="103"/>
      <c r="M36" s="103"/>
      <c r="N36" s="103">
        <v>60</v>
      </c>
      <c r="O36" s="103"/>
    </row>
    <row r="37" spans="1:15" ht="27" customHeight="1">
      <c r="A37" s="100" t="s">
        <v>101</v>
      </c>
      <c r="B37" s="101" t="s">
        <v>102</v>
      </c>
      <c r="C37" s="102">
        <v>60</v>
      </c>
      <c r="D37" s="103"/>
      <c r="E37" s="103"/>
      <c r="F37" s="103"/>
      <c r="G37" s="102"/>
      <c r="H37" s="102"/>
      <c r="I37" s="103"/>
      <c r="J37" s="103"/>
      <c r="K37" s="103"/>
      <c r="L37" s="103"/>
      <c r="M37" s="103"/>
      <c r="N37" s="103">
        <v>60</v>
      </c>
      <c r="O37" s="103"/>
    </row>
    <row r="38" spans="1:15" ht="27" customHeight="1">
      <c r="A38" s="100" t="s">
        <v>55</v>
      </c>
      <c r="B38" s="101" t="s">
        <v>103</v>
      </c>
      <c r="C38" s="102">
        <v>810.04633</v>
      </c>
      <c r="D38" s="103">
        <v>40.29133</v>
      </c>
      <c r="E38" s="103">
        <v>769.255</v>
      </c>
      <c r="F38" s="103">
        <v>769.255</v>
      </c>
      <c r="G38" s="102"/>
      <c r="H38" s="102"/>
      <c r="I38" s="103"/>
      <c r="J38" s="103"/>
      <c r="K38" s="103"/>
      <c r="L38" s="103"/>
      <c r="M38" s="103"/>
      <c r="N38" s="103">
        <v>0.5</v>
      </c>
      <c r="O38" s="103"/>
    </row>
    <row r="39" spans="1:15" ht="27" customHeight="1">
      <c r="A39" s="100" t="s">
        <v>104</v>
      </c>
      <c r="B39" s="101" t="s">
        <v>105</v>
      </c>
      <c r="C39" s="102">
        <v>55.49323</v>
      </c>
      <c r="D39" s="103">
        <v>40.29133</v>
      </c>
      <c r="E39" s="103">
        <v>14.7019</v>
      </c>
      <c r="F39" s="103">
        <v>14.7019</v>
      </c>
      <c r="G39" s="102"/>
      <c r="H39" s="102"/>
      <c r="I39" s="103"/>
      <c r="J39" s="103"/>
      <c r="K39" s="103"/>
      <c r="L39" s="103"/>
      <c r="M39" s="103"/>
      <c r="N39" s="103">
        <v>0.5</v>
      </c>
      <c r="O39" s="103"/>
    </row>
    <row r="40" spans="1:15" ht="27" customHeight="1">
      <c r="A40" s="100" t="s">
        <v>106</v>
      </c>
      <c r="B40" s="101" t="s">
        <v>107</v>
      </c>
      <c r="C40" s="102">
        <v>690.95</v>
      </c>
      <c r="D40" s="103"/>
      <c r="E40" s="103">
        <v>690.95</v>
      </c>
      <c r="F40" s="103">
        <v>690.95</v>
      </c>
      <c r="G40" s="102"/>
      <c r="H40" s="102"/>
      <c r="I40" s="103"/>
      <c r="J40" s="103"/>
      <c r="K40" s="103"/>
      <c r="L40" s="103"/>
      <c r="M40" s="103"/>
      <c r="N40" s="103"/>
      <c r="O40" s="103"/>
    </row>
    <row r="41" spans="1:15" ht="27" customHeight="1">
      <c r="A41" s="100" t="s">
        <v>108</v>
      </c>
      <c r="B41" s="101" t="s">
        <v>109</v>
      </c>
      <c r="C41" s="102">
        <v>63.6031</v>
      </c>
      <c r="D41" s="103"/>
      <c r="E41" s="103">
        <v>63.6031</v>
      </c>
      <c r="F41" s="103">
        <v>63.6031</v>
      </c>
      <c r="G41" s="102"/>
      <c r="H41" s="102"/>
      <c r="I41" s="103"/>
      <c r="J41" s="103"/>
      <c r="K41" s="103"/>
      <c r="L41" s="103"/>
      <c r="M41" s="103"/>
      <c r="N41" s="103"/>
      <c r="O41" s="103"/>
    </row>
    <row r="42" spans="1:15" ht="27" customHeight="1">
      <c r="A42" s="100" t="s">
        <v>110</v>
      </c>
      <c r="B42" s="101" t="s">
        <v>111</v>
      </c>
      <c r="C42" s="102">
        <v>0.2772</v>
      </c>
      <c r="D42" s="103"/>
      <c r="E42" s="103">
        <v>0.2772</v>
      </c>
      <c r="F42" s="103"/>
      <c r="G42" s="102"/>
      <c r="H42" s="102">
        <v>0.2772</v>
      </c>
      <c r="I42" s="103"/>
      <c r="J42" s="103"/>
      <c r="K42" s="103"/>
      <c r="L42" s="103"/>
      <c r="M42" s="103"/>
      <c r="N42" s="103"/>
      <c r="O42" s="103"/>
    </row>
    <row r="43" spans="1:15" ht="27" customHeight="1">
      <c r="A43" s="100" t="s">
        <v>81</v>
      </c>
      <c r="B43" s="101" t="s">
        <v>112</v>
      </c>
      <c r="C43" s="102">
        <v>0.2772</v>
      </c>
      <c r="D43" s="103"/>
      <c r="E43" s="103">
        <v>0.2772</v>
      </c>
      <c r="F43" s="103"/>
      <c r="G43" s="102"/>
      <c r="H43" s="102">
        <v>0.2772</v>
      </c>
      <c r="I43" s="103"/>
      <c r="J43" s="103"/>
      <c r="K43" s="103"/>
      <c r="L43" s="103"/>
      <c r="M43" s="103"/>
      <c r="N43" s="103"/>
      <c r="O43" s="103"/>
    </row>
    <row r="44" spans="1:15" ht="27" customHeight="1">
      <c r="A44" s="100" t="s">
        <v>113</v>
      </c>
      <c r="B44" s="101" t="s">
        <v>114</v>
      </c>
      <c r="C44" s="102">
        <v>0.2772</v>
      </c>
      <c r="D44" s="103"/>
      <c r="E44" s="103">
        <v>0.2772</v>
      </c>
      <c r="F44" s="103"/>
      <c r="G44" s="102"/>
      <c r="H44" s="102">
        <v>0.2772</v>
      </c>
      <c r="I44" s="103"/>
      <c r="J44" s="103"/>
      <c r="K44" s="103"/>
      <c r="L44" s="103"/>
      <c r="M44" s="103"/>
      <c r="N44" s="103"/>
      <c r="O44" s="103"/>
    </row>
    <row r="45" ht="21" customHeight="1">
      <c r="C45" s="93"/>
    </row>
    <row r="46" ht="21" customHeight="1">
      <c r="C46" s="93"/>
    </row>
    <row r="47" ht="21" customHeight="1">
      <c r="C47" s="93"/>
    </row>
    <row r="48" ht="21" customHeight="1">
      <c r="C48" s="93"/>
    </row>
    <row r="49" ht="21" customHeight="1">
      <c r="C49" s="93"/>
    </row>
    <row r="50" ht="21" customHeight="1">
      <c r="C50" s="93"/>
    </row>
    <row r="51" ht="21" customHeight="1">
      <c r="C51" s="93"/>
    </row>
    <row r="52" ht="21" customHeight="1">
      <c r="C52" s="93"/>
    </row>
    <row r="53" ht="21" customHeight="1">
      <c r="C53" s="93"/>
    </row>
    <row r="54" ht="21" customHeight="1">
      <c r="C54" s="93"/>
    </row>
    <row r="55" ht="21" customHeight="1">
      <c r="C55" s="93"/>
    </row>
    <row r="56" ht="21" customHeight="1">
      <c r="C56" s="93"/>
    </row>
    <row r="57" ht="21" customHeight="1">
      <c r="C57" s="93"/>
    </row>
    <row r="58" ht="15">
      <c r="C58" s="93"/>
    </row>
    <row r="59" ht="15">
      <c r="C59" s="93"/>
    </row>
    <row r="60" ht="15">
      <c r="C60" s="93"/>
    </row>
    <row r="61" ht="15">
      <c r="C61" s="93"/>
    </row>
    <row r="62" ht="15">
      <c r="C62" s="93"/>
    </row>
    <row r="63" ht="15">
      <c r="C63" s="93"/>
    </row>
    <row r="64" ht="15">
      <c r="C64" s="93"/>
    </row>
    <row r="65" ht="15">
      <c r="C65" s="93"/>
    </row>
    <row r="66" ht="15">
      <c r="C66" s="93"/>
    </row>
    <row r="67" ht="15">
      <c r="C67" s="93"/>
    </row>
    <row r="68" ht="15">
      <c r="C68" s="93"/>
    </row>
    <row r="69" ht="15">
      <c r="C69" s="93"/>
    </row>
    <row r="70" ht="15">
      <c r="C70" s="93"/>
    </row>
    <row r="71" ht="15">
      <c r="C71" s="93"/>
    </row>
    <row r="72" ht="15">
      <c r="C72" s="93"/>
    </row>
    <row r="73" ht="15">
      <c r="C73" s="93"/>
    </row>
    <row r="74" ht="15">
      <c r="C74" s="93"/>
    </row>
    <row r="75" ht="15">
      <c r="C75" s="93"/>
    </row>
    <row r="76" ht="15">
      <c r="C76" s="93"/>
    </row>
    <row r="77" ht="15">
      <c r="C77" s="93"/>
    </row>
    <row r="78" ht="15">
      <c r="C78" s="93"/>
    </row>
    <row r="79" ht="15">
      <c r="C79" s="93"/>
    </row>
    <row r="80" ht="15">
      <c r="C80" s="93"/>
    </row>
    <row r="81" ht="15">
      <c r="C81" s="93"/>
    </row>
    <row r="82" ht="15">
      <c r="C82" s="93"/>
    </row>
    <row r="83" ht="15">
      <c r="C83" s="93"/>
    </row>
    <row r="84" ht="15">
      <c r="C84" s="93"/>
    </row>
    <row r="85" ht="15">
      <c r="C85" s="93"/>
    </row>
    <row r="86" ht="15">
      <c r="C86" s="93"/>
    </row>
    <row r="87" ht="15">
      <c r="C87" s="93"/>
    </row>
    <row r="88" ht="15">
      <c r="C88" s="93"/>
    </row>
    <row r="89" ht="15">
      <c r="C89" s="93"/>
    </row>
    <row r="90" ht="15">
      <c r="C90" s="93"/>
    </row>
    <row r="91" ht="15">
      <c r="C91" s="93"/>
    </row>
    <row r="92" ht="15">
      <c r="C92" s="93"/>
    </row>
    <row r="93" ht="15">
      <c r="C93" s="93"/>
    </row>
    <row r="94" ht="15">
      <c r="C94" s="93"/>
    </row>
    <row r="95" ht="15">
      <c r="C95" s="93"/>
    </row>
    <row r="96" ht="15">
      <c r="C96" s="93"/>
    </row>
    <row r="97" ht="15">
      <c r="C97" s="93"/>
    </row>
    <row r="98" ht="15">
      <c r="C98" s="93"/>
    </row>
    <row r="99" ht="15">
      <c r="C99" s="93"/>
    </row>
    <row r="100" ht="15">
      <c r="C100" s="93"/>
    </row>
    <row r="101" ht="15">
      <c r="C101" s="93"/>
    </row>
    <row r="102" ht="15">
      <c r="C102" s="93"/>
    </row>
    <row r="103" ht="15">
      <c r="C103" s="93"/>
    </row>
    <row r="104" ht="15">
      <c r="C104" s="93"/>
    </row>
    <row r="105" ht="15">
      <c r="C105" s="93"/>
    </row>
    <row r="106" ht="15">
      <c r="C106" s="93"/>
    </row>
    <row r="107" ht="15">
      <c r="C107" s="93"/>
    </row>
    <row r="108" ht="15">
      <c r="C108" s="93"/>
    </row>
    <row r="109" ht="15">
      <c r="C109" s="93"/>
    </row>
    <row r="110" ht="15">
      <c r="C110" s="93"/>
    </row>
    <row r="111" ht="15">
      <c r="C111" s="93"/>
    </row>
    <row r="112" ht="15">
      <c r="C112" s="93"/>
    </row>
    <row r="113" ht="15">
      <c r="C113" s="93"/>
    </row>
    <row r="114" ht="15">
      <c r="C114" s="93"/>
    </row>
    <row r="115" ht="15">
      <c r="C115" s="93"/>
    </row>
    <row r="116" ht="15">
      <c r="C116" s="93"/>
    </row>
    <row r="117" ht="15">
      <c r="C117" s="93"/>
    </row>
    <row r="118" ht="15">
      <c r="C118" s="93"/>
    </row>
    <row r="119" ht="15">
      <c r="C119" s="93"/>
    </row>
    <row r="120" ht="15">
      <c r="C120" s="93"/>
    </row>
    <row r="121" ht="15">
      <c r="C121" s="93"/>
    </row>
    <row r="122" ht="15">
      <c r="C122" s="93"/>
    </row>
    <row r="123" ht="15">
      <c r="C123" s="93"/>
    </row>
    <row r="124" ht="15">
      <c r="C124" s="93"/>
    </row>
    <row r="125" ht="15">
      <c r="C125" s="93"/>
    </row>
    <row r="126" ht="15">
      <c r="C126" s="93"/>
    </row>
    <row r="127" ht="15">
      <c r="C127" s="93"/>
    </row>
    <row r="128" ht="15">
      <c r="C128" s="93"/>
    </row>
    <row r="129" ht="15">
      <c r="C129" s="93"/>
    </row>
    <row r="130" ht="15">
      <c r="C130" s="93"/>
    </row>
    <row r="131" ht="15">
      <c r="C131" s="93"/>
    </row>
    <row r="132" ht="15">
      <c r="C132" s="93"/>
    </row>
    <row r="133" ht="15">
      <c r="C133" s="93"/>
    </row>
    <row r="134" ht="15">
      <c r="C134" s="93"/>
    </row>
    <row r="135" ht="15">
      <c r="C135" s="93"/>
    </row>
    <row r="136" ht="15">
      <c r="C136" s="93"/>
    </row>
    <row r="137" ht="15">
      <c r="C137" s="93"/>
    </row>
    <row r="138" ht="15">
      <c r="C138" s="93"/>
    </row>
    <row r="139" ht="15">
      <c r="C139" s="93"/>
    </row>
    <row r="140" ht="15">
      <c r="C140" s="93"/>
    </row>
    <row r="141" ht="15">
      <c r="C141" s="93"/>
    </row>
    <row r="142" ht="15">
      <c r="C142" s="93"/>
    </row>
    <row r="143" ht="15">
      <c r="C143" s="93"/>
    </row>
    <row r="144" ht="15">
      <c r="C144" s="93"/>
    </row>
    <row r="145" ht="15">
      <c r="C145" s="93"/>
    </row>
    <row r="146" ht="15">
      <c r="C146" s="93"/>
    </row>
    <row r="147" ht="15">
      <c r="C147" s="93"/>
    </row>
    <row r="148" ht="15">
      <c r="C148" s="93"/>
    </row>
    <row r="149" ht="15">
      <c r="C149" s="93"/>
    </row>
    <row r="150" ht="15">
      <c r="C150" s="93"/>
    </row>
    <row r="151" ht="15">
      <c r="C151" s="93"/>
    </row>
    <row r="152" ht="15">
      <c r="C152" s="93"/>
    </row>
    <row r="153" ht="15">
      <c r="C153" s="93"/>
    </row>
    <row r="154" ht="15">
      <c r="C154" s="93"/>
    </row>
    <row r="155" ht="15">
      <c r="C155" s="93"/>
    </row>
    <row r="156" ht="15">
      <c r="C156" s="93"/>
    </row>
    <row r="157" ht="15">
      <c r="C157" s="93"/>
    </row>
    <row r="158" ht="15">
      <c r="C158" s="93"/>
    </row>
    <row r="159" ht="15">
      <c r="C159" s="93"/>
    </row>
    <row r="160" ht="15">
      <c r="C160" s="93"/>
    </row>
    <row r="161" ht="15">
      <c r="C161" s="93"/>
    </row>
    <row r="162" ht="15">
      <c r="C162" s="93"/>
    </row>
    <row r="163" ht="15">
      <c r="C163" s="93"/>
    </row>
    <row r="164" ht="15">
      <c r="C164" s="93"/>
    </row>
    <row r="165" ht="15">
      <c r="C165" s="93"/>
    </row>
    <row r="166" ht="15">
      <c r="C166" s="93"/>
    </row>
    <row r="167" ht="15">
      <c r="C167" s="93"/>
    </row>
    <row r="168" ht="15">
      <c r="C168" s="93"/>
    </row>
    <row r="169" ht="15">
      <c r="C169" s="93"/>
    </row>
    <row r="170" ht="15">
      <c r="C170" s="93"/>
    </row>
    <row r="171" ht="15">
      <c r="C171" s="93"/>
    </row>
    <row r="172" ht="15">
      <c r="C172" s="93"/>
    </row>
    <row r="173" ht="15">
      <c r="C173" s="93"/>
    </row>
    <row r="174" ht="15">
      <c r="C174" s="93"/>
    </row>
    <row r="175" ht="15">
      <c r="C175" s="93"/>
    </row>
    <row r="176" ht="15">
      <c r="C176" s="93"/>
    </row>
    <row r="177" ht="15">
      <c r="C177" s="93"/>
    </row>
    <row r="178" ht="15">
      <c r="C178" s="93"/>
    </row>
    <row r="179" ht="15">
      <c r="C179" s="93"/>
    </row>
    <row r="180" ht="15">
      <c r="C180" s="93"/>
    </row>
    <row r="181" ht="15">
      <c r="C181" s="93"/>
    </row>
    <row r="182" ht="15">
      <c r="C182" s="93"/>
    </row>
    <row r="183" ht="15">
      <c r="C183" s="93"/>
    </row>
    <row r="184" ht="15">
      <c r="C184" s="93"/>
    </row>
    <row r="185" ht="15">
      <c r="C185" s="93"/>
    </row>
    <row r="186" ht="15">
      <c r="C186" s="93"/>
    </row>
    <row r="187" ht="15">
      <c r="C187" s="93"/>
    </row>
    <row r="188" ht="15">
      <c r="C188" s="93"/>
    </row>
    <row r="189" ht="15">
      <c r="C189" s="93"/>
    </row>
    <row r="190" ht="15">
      <c r="C190" s="93"/>
    </row>
    <row r="191" ht="15">
      <c r="C191" s="93"/>
    </row>
    <row r="192" ht="15">
      <c r="C192" s="93"/>
    </row>
    <row r="193" ht="15">
      <c r="C193" s="93"/>
    </row>
    <row r="194" ht="15">
      <c r="C194" s="93"/>
    </row>
    <row r="195" ht="15">
      <c r="C195" s="93"/>
    </row>
    <row r="196" ht="15">
      <c r="C196" s="93"/>
    </row>
    <row r="197" ht="15">
      <c r="C197" s="93"/>
    </row>
    <row r="198" ht="15">
      <c r="C198" s="93"/>
    </row>
    <row r="199" ht="15">
      <c r="C199" s="93"/>
    </row>
    <row r="200" ht="15">
      <c r="C200" s="93"/>
    </row>
    <row r="201" ht="15">
      <c r="C201" s="93"/>
    </row>
    <row r="202" ht="15">
      <c r="C202" s="93"/>
    </row>
    <row r="203" ht="15">
      <c r="C203" s="93"/>
    </row>
    <row r="204" ht="15">
      <c r="C204" s="93"/>
    </row>
    <row r="205" ht="15">
      <c r="C205" s="93"/>
    </row>
    <row r="206" ht="15">
      <c r="C206" s="93"/>
    </row>
    <row r="207" ht="15">
      <c r="C207" s="93"/>
    </row>
    <row r="208" ht="15">
      <c r="C208" s="93"/>
    </row>
    <row r="209" ht="15">
      <c r="C209" s="93"/>
    </row>
    <row r="210" ht="15">
      <c r="C210" s="93"/>
    </row>
    <row r="211" ht="15">
      <c r="C211" s="93"/>
    </row>
    <row r="212" ht="15">
      <c r="C212" s="93"/>
    </row>
    <row r="213" ht="15">
      <c r="C213" s="93"/>
    </row>
    <row r="214" ht="15">
      <c r="C214" s="93"/>
    </row>
    <row r="215" ht="15">
      <c r="C215" s="93"/>
    </row>
    <row r="216" ht="15">
      <c r="C216" s="93"/>
    </row>
    <row r="217" ht="15">
      <c r="C217" s="93"/>
    </row>
    <row r="218" ht="15">
      <c r="C218" s="93"/>
    </row>
    <row r="219" ht="15">
      <c r="C219" s="93"/>
    </row>
    <row r="220" ht="15">
      <c r="C220" s="93"/>
    </row>
    <row r="221" ht="15">
      <c r="C221" s="93"/>
    </row>
    <row r="222" ht="15">
      <c r="C222" s="93"/>
    </row>
    <row r="223" ht="15">
      <c r="C223" s="93"/>
    </row>
    <row r="224" ht="15">
      <c r="C224" s="93"/>
    </row>
    <row r="225" ht="15">
      <c r="C225" s="93"/>
    </row>
    <row r="226" ht="15">
      <c r="C226" s="93"/>
    </row>
    <row r="227" ht="15">
      <c r="C227" s="93"/>
    </row>
    <row r="228" ht="15">
      <c r="C228" s="93"/>
    </row>
    <row r="229" ht="15">
      <c r="C229" s="93"/>
    </row>
    <row r="230" ht="15">
      <c r="C230" s="93"/>
    </row>
    <row r="231" ht="15">
      <c r="C231" s="93"/>
    </row>
    <row r="232" ht="15">
      <c r="C232" s="93"/>
    </row>
    <row r="233" ht="15">
      <c r="C233" s="93"/>
    </row>
    <row r="234" ht="15">
      <c r="C234" s="93"/>
    </row>
    <row r="235" ht="15">
      <c r="C235" s="93"/>
    </row>
    <row r="236" ht="15">
      <c r="C236" s="93"/>
    </row>
    <row r="237" ht="15">
      <c r="C237" s="93"/>
    </row>
    <row r="238" ht="15">
      <c r="C238" s="93"/>
    </row>
    <row r="239" ht="15">
      <c r="C239" s="93"/>
    </row>
    <row r="240" ht="15">
      <c r="C240" s="93"/>
    </row>
    <row r="241" ht="15">
      <c r="C241" s="93"/>
    </row>
    <row r="242" ht="15">
      <c r="C242" s="93"/>
    </row>
    <row r="243" ht="15">
      <c r="C243" s="93"/>
    </row>
    <row r="244" ht="15">
      <c r="C244" s="93"/>
    </row>
    <row r="245" ht="15">
      <c r="C245" s="93"/>
    </row>
    <row r="246" ht="15">
      <c r="C246" s="93"/>
    </row>
    <row r="247" ht="15">
      <c r="C247" s="93"/>
    </row>
    <row r="248" ht="15">
      <c r="C248" s="93"/>
    </row>
    <row r="249" ht="15">
      <c r="C249" s="93"/>
    </row>
    <row r="250" ht="15">
      <c r="C250" s="93"/>
    </row>
    <row r="251" ht="15">
      <c r="C251" s="93"/>
    </row>
    <row r="252" ht="15">
      <c r="C252" s="93"/>
    </row>
    <row r="253" ht="15">
      <c r="C253" s="93"/>
    </row>
    <row r="254" ht="15">
      <c r="C254" s="93"/>
    </row>
    <row r="255" ht="15">
      <c r="C255" s="93"/>
    </row>
    <row r="256" ht="15">
      <c r="C256" s="93"/>
    </row>
    <row r="257" ht="15">
      <c r="C257" s="93"/>
    </row>
    <row r="258" ht="15">
      <c r="C258" s="93"/>
    </row>
    <row r="259" ht="15">
      <c r="C259" s="93"/>
    </row>
    <row r="260" ht="15">
      <c r="C260" s="93"/>
    </row>
    <row r="261" ht="15">
      <c r="C261" s="93"/>
    </row>
    <row r="262" ht="15">
      <c r="C262" s="93"/>
    </row>
    <row r="263" ht="15">
      <c r="C263" s="93"/>
    </row>
    <row r="264" ht="15">
      <c r="C264" s="93"/>
    </row>
    <row r="265" ht="15">
      <c r="C265" s="93"/>
    </row>
    <row r="266" ht="15">
      <c r="C266" s="93"/>
    </row>
    <row r="267" ht="15">
      <c r="C267" s="93"/>
    </row>
    <row r="268" ht="15">
      <c r="C268" s="9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28" right="0.42" top="0.25" bottom="0.17" header="0.5" footer="0.5"/>
  <pageSetup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1.8515625" style="1" customWidth="1"/>
    <col min="2" max="2" width="37.57421875" style="1" customWidth="1"/>
    <col min="3" max="5" width="14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6" customHeight="1">
      <c r="A1" s="19"/>
      <c r="B1" s="19"/>
      <c r="C1" s="19"/>
      <c r="D1" s="19"/>
      <c r="E1" s="19"/>
      <c r="F1" s="19"/>
      <c r="G1" s="19"/>
    </row>
    <row r="2" spans="1:7" ht="27" customHeight="1">
      <c r="A2" s="161" t="s">
        <v>115</v>
      </c>
      <c r="B2" s="161"/>
      <c r="C2" s="161"/>
      <c r="D2" s="161"/>
      <c r="E2" s="161"/>
      <c r="F2" s="20"/>
      <c r="G2" s="20"/>
    </row>
    <row r="3" spans="1:7" ht="17.25" customHeight="1">
      <c r="A3" s="107" t="s">
        <v>116</v>
      </c>
      <c r="B3" s="108"/>
      <c r="C3" s="108"/>
      <c r="D3" s="108"/>
      <c r="E3" s="109" t="s">
        <v>3</v>
      </c>
      <c r="F3" s="19"/>
      <c r="G3" s="19"/>
    </row>
    <row r="4" spans="1:7" ht="17.25" customHeight="1">
      <c r="A4" s="158" t="s">
        <v>117</v>
      </c>
      <c r="B4" s="158"/>
      <c r="C4" s="154" t="s">
        <v>30</v>
      </c>
      <c r="D4" s="162" t="s">
        <v>118</v>
      </c>
      <c r="E4" s="158" t="s">
        <v>119</v>
      </c>
      <c r="F4" s="19"/>
      <c r="G4" s="19"/>
    </row>
    <row r="5" spans="1:7" ht="17.25" customHeight="1">
      <c r="A5" s="96" t="s">
        <v>120</v>
      </c>
      <c r="B5" s="96" t="s">
        <v>121</v>
      </c>
      <c r="C5" s="154"/>
      <c r="D5" s="162"/>
      <c r="E5" s="158"/>
      <c r="F5" s="19"/>
      <c r="G5" s="19"/>
    </row>
    <row r="6" spans="1:7" ht="17.25" customHeight="1">
      <c r="A6" s="104" t="s">
        <v>44</v>
      </c>
      <c r="B6" s="104" t="s">
        <v>44</v>
      </c>
      <c r="C6" s="104">
        <v>1</v>
      </c>
      <c r="D6" s="98">
        <f>C6+1</f>
        <v>2</v>
      </c>
      <c r="E6" s="98">
        <f>D6+1</f>
        <v>3</v>
      </c>
      <c r="F6" s="19"/>
      <c r="G6" s="19"/>
    </row>
    <row r="7" spans="1:7" ht="17.25" customHeight="1">
      <c r="A7" s="105" t="s">
        <v>0</v>
      </c>
      <c r="B7" s="105" t="s">
        <v>30</v>
      </c>
      <c r="C7" s="105">
        <v>4225.130137</v>
      </c>
      <c r="D7" s="105">
        <v>1285.881432</v>
      </c>
      <c r="E7" s="105">
        <v>2939.248705</v>
      </c>
      <c r="F7" s="21"/>
      <c r="G7" s="19"/>
    </row>
    <row r="8" spans="1:5" ht="17.25" customHeight="1">
      <c r="A8" s="105" t="s">
        <v>45</v>
      </c>
      <c r="B8" s="105" t="s">
        <v>46</v>
      </c>
      <c r="C8" s="105">
        <v>1975.020289</v>
      </c>
      <c r="D8" s="105">
        <v>1233.995514</v>
      </c>
      <c r="E8" s="105">
        <v>741.024775</v>
      </c>
    </row>
    <row r="9" spans="1:5" ht="17.25" customHeight="1">
      <c r="A9" s="105" t="s">
        <v>47</v>
      </c>
      <c r="B9" s="105" t="s">
        <v>48</v>
      </c>
      <c r="C9" s="105">
        <v>1975.020289</v>
      </c>
      <c r="D9" s="105">
        <v>1233.995514</v>
      </c>
      <c r="E9" s="105">
        <v>741.024775</v>
      </c>
    </row>
    <row r="10" spans="1:5" ht="17.25" customHeight="1">
      <c r="A10" s="105" t="s">
        <v>49</v>
      </c>
      <c r="B10" s="105" t="s">
        <v>50</v>
      </c>
      <c r="C10" s="105">
        <v>1013.778219</v>
      </c>
      <c r="D10" s="105">
        <v>1013.778219</v>
      </c>
      <c r="E10" s="105"/>
    </row>
    <row r="11" spans="1:5" ht="17.25" customHeight="1">
      <c r="A11" s="105" t="s">
        <v>51</v>
      </c>
      <c r="B11" s="105" t="s">
        <v>52</v>
      </c>
      <c r="C11" s="105">
        <v>961.24207</v>
      </c>
      <c r="D11" s="105">
        <v>220.217295</v>
      </c>
      <c r="E11" s="105">
        <v>741.024775</v>
      </c>
    </row>
    <row r="12" spans="1:5" ht="17.25" customHeight="1">
      <c r="A12" s="105" t="s">
        <v>53</v>
      </c>
      <c r="B12" s="105" t="s">
        <v>54</v>
      </c>
      <c r="C12" s="105">
        <v>186.586318</v>
      </c>
      <c r="D12" s="105">
        <v>51.608718</v>
      </c>
      <c r="E12" s="105">
        <v>134.9776</v>
      </c>
    </row>
    <row r="13" spans="1:5" ht="17.25" customHeight="1">
      <c r="A13" s="105" t="s">
        <v>55</v>
      </c>
      <c r="B13" s="105" t="s">
        <v>56</v>
      </c>
      <c r="C13" s="105">
        <v>7</v>
      </c>
      <c r="D13" s="105"/>
      <c r="E13" s="105">
        <v>7</v>
      </c>
    </row>
    <row r="14" spans="1:5" ht="17.25" customHeight="1">
      <c r="A14" s="105" t="s">
        <v>57</v>
      </c>
      <c r="B14" s="105" t="s">
        <v>58</v>
      </c>
      <c r="C14" s="105">
        <v>7</v>
      </c>
      <c r="D14" s="105"/>
      <c r="E14" s="105">
        <v>7</v>
      </c>
    </row>
    <row r="15" spans="1:5" ht="17.25" customHeight="1">
      <c r="A15" s="105" t="s">
        <v>59</v>
      </c>
      <c r="B15" s="105" t="s">
        <v>60</v>
      </c>
      <c r="C15" s="105">
        <v>77.9776</v>
      </c>
      <c r="D15" s="105"/>
      <c r="E15" s="105">
        <v>77.9776</v>
      </c>
    </row>
    <row r="16" spans="1:5" ht="17.25" customHeight="1">
      <c r="A16" s="105" t="s">
        <v>61</v>
      </c>
      <c r="B16" s="105" t="s">
        <v>62</v>
      </c>
      <c r="C16" s="105">
        <v>77.9776</v>
      </c>
      <c r="D16" s="105"/>
      <c r="E16" s="105">
        <v>77.9776</v>
      </c>
    </row>
    <row r="17" spans="1:5" ht="17.25" customHeight="1">
      <c r="A17" s="105" t="s">
        <v>63</v>
      </c>
      <c r="B17" s="105" t="s">
        <v>64</v>
      </c>
      <c r="C17" s="105">
        <v>50</v>
      </c>
      <c r="D17" s="105"/>
      <c r="E17" s="105">
        <v>50</v>
      </c>
    </row>
    <row r="18" spans="1:5" ht="17.25" customHeight="1">
      <c r="A18" s="105" t="s">
        <v>65</v>
      </c>
      <c r="B18" s="105" t="s">
        <v>66</v>
      </c>
      <c r="C18" s="105">
        <v>50</v>
      </c>
      <c r="D18" s="105"/>
      <c r="E18" s="105">
        <v>50</v>
      </c>
    </row>
    <row r="19" spans="1:5" ht="17.25" customHeight="1">
      <c r="A19" s="105" t="s">
        <v>67</v>
      </c>
      <c r="B19" s="105" t="s">
        <v>68</v>
      </c>
      <c r="C19" s="105">
        <v>51.608718</v>
      </c>
      <c r="D19" s="105">
        <v>51.608718</v>
      </c>
      <c r="E19" s="105"/>
    </row>
    <row r="20" spans="1:5" ht="17.25" customHeight="1">
      <c r="A20" s="105" t="s">
        <v>69</v>
      </c>
      <c r="B20" s="105" t="s">
        <v>70</v>
      </c>
      <c r="C20" s="105">
        <v>51.608718</v>
      </c>
      <c r="D20" s="105">
        <v>51.608718</v>
      </c>
      <c r="E20" s="105"/>
    </row>
    <row r="21" spans="1:5" ht="17.25" customHeight="1">
      <c r="A21" s="105" t="s">
        <v>71</v>
      </c>
      <c r="B21" s="105" t="s">
        <v>72</v>
      </c>
      <c r="C21" s="105">
        <v>360</v>
      </c>
      <c r="D21" s="105"/>
      <c r="E21" s="105">
        <v>360</v>
      </c>
    </row>
    <row r="22" spans="1:5" ht="17.25" customHeight="1">
      <c r="A22" s="105" t="s">
        <v>73</v>
      </c>
      <c r="B22" s="105" t="s">
        <v>74</v>
      </c>
      <c r="C22" s="105">
        <v>360</v>
      </c>
      <c r="D22" s="105"/>
      <c r="E22" s="105">
        <v>360</v>
      </c>
    </row>
    <row r="23" spans="1:5" ht="17.25" customHeight="1">
      <c r="A23" s="105" t="s">
        <v>75</v>
      </c>
      <c r="B23" s="105" t="s">
        <v>76</v>
      </c>
      <c r="C23" s="105">
        <v>319</v>
      </c>
      <c r="D23" s="105"/>
      <c r="E23" s="105">
        <v>319</v>
      </c>
    </row>
    <row r="24" spans="1:5" ht="17.25" customHeight="1">
      <c r="A24" s="105" t="s">
        <v>77</v>
      </c>
      <c r="B24" s="105" t="s">
        <v>78</v>
      </c>
      <c r="C24" s="105">
        <v>41</v>
      </c>
      <c r="D24" s="105"/>
      <c r="E24" s="105">
        <v>41</v>
      </c>
    </row>
    <row r="25" spans="1:5" ht="17.25" customHeight="1">
      <c r="A25" s="105" t="s">
        <v>79</v>
      </c>
      <c r="B25" s="105" t="s">
        <v>80</v>
      </c>
      <c r="C25" s="105">
        <v>650</v>
      </c>
      <c r="D25" s="105"/>
      <c r="E25" s="105">
        <v>650</v>
      </c>
    </row>
    <row r="26" spans="1:5" ht="17.25" customHeight="1">
      <c r="A26" s="105" t="s">
        <v>81</v>
      </c>
      <c r="B26" s="105" t="s">
        <v>82</v>
      </c>
      <c r="C26" s="105">
        <v>130</v>
      </c>
      <c r="D26" s="105"/>
      <c r="E26" s="105">
        <v>130</v>
      </c>
    </row>
    <row r="27" spans="1:5" ht="17.25" customHeight="1">
      <c r="A27" s="105" t="s">
        <v>83</v>
      </c>
      <c r="B27" s="105" t="s">
        <v>84</v>
      </c>
      <c r="C27" s="105">
        <v>130</v>
      </c>
      <c r="D27" s="105"/>
      <c r="E27" s="105">
        <v>130</v>
      </c>
    </row>
    <row r="28" spans="1:5" ht="17.25" customHeight="1">
      <c r="A28" s="105" t="s">
        <v>47</v>
      </c>
      <c r="B28" s="105" t="s">
        <v>85</v>
      </c>
      <c r="C28" s="105">
        <v>120</v>
      </c>
      <c r="D28" s="105"/>
      <c r="E28" s="105">
        <v>120</v>
      </c>
    </row>
    <row r="29" spans="1:5" ht="17.25" customHeight="1">
      <c r="A29" s="105" t="s">
        <v>86</v>
      </c>
      <c r="B29" s="105" t="s">
        <v>87</v>
      </c>
      <c r="C29" s="105">
        <v>120</v>
      </c>
      <c r="D29" s="105"/>
      <c r="E29" s="105">
        <v>120</v>
      </c>
    </row>
    <row r="30" spans="1:5" ht="17.25" customHeight="1">
      <c r="A30" s="105" t="s">
        <v>88</v>
      </c>
      <c r="B30" s="105" t="s">
        <v>89</v>
      </c>
      <c r="C30" s="105">
        <v>400</v>
      </c>
      <c r="D30" s="105"/>
      <c r="E30" s="105">
        <v>400</v>
      </c>
    </row>
    <row r="31" spans="1:5" ht="17.25" customHeight="1">
      <c r="A31" s="105" t="s">
        <v>90</v>
      </c>
      <c r="B31" s="105" t="s">
        <v>91</v>
      </c>
      <c r="C31" s="105">
        <v>400</v>
      </c>
      <c r="D31" s="105"/>
      <c r="E31" s="105">
        <v>400</v>
      </c>
    </row>
    <row r="32" spans="1:5" ht="17.25" customHeight="1">
      <c r="A32" s="105" t="s">
        <v>92</v>
      </c>
      <c r="B32" s="105" t="s">
        <v>93</v>
      </c>
      <c r="C32" s="105">
        <v>1053.24633</v>
      </c>
      <c r="D32" s="105"/>
      <c r="E32" s="105">
        <v>1053.24633</v>
      </c>
    </row>
    <row r="33" spans="1:5" ht="17.25" customHeight="1">
      <c r="A33" s="105" t="s">
        <v>81</v>
      </c>
      <c r="B33" s="105" t="s">
        <v>94</v>
      </c>
      <c r="C33" s="105">
        <v>183.2</v>
      </c>
      <c r="D33" s="105"/>
      <c r="E33" s="105">
        <v>183.2</v>
      </c>
    </row>
    <row r="34" spans="1:5" ht="17.25" customHeight="1">
      <c r="A34" s="105" t="s">
        <v>95</v>
      </c>
      <c r="B34" s="105" t="s">
        <v>96</v>
      </c>
      <c r="C34" s="105">
        <v>79.2</v>
      </c>
      <c r="D34" s="105"/>
      <c r="E34" s="105">
        <v>79.2</v>
      </c>
    </row>
    <row r="35" spans="1:5" ht="17.25" customHeight="1">
      <c r="A35" s="105" t="s">
        <v>97</v>
      </c>
      <c r="B35" s="105" t="s">
        <v>98</v>
      </c>
      <c r="C35" s="105">
        <v>104</v>
      </c>
      <c r="D35" s="105"/>
      <c r="E35" s="105">
        <v>104</v>
      </c>
    </row>
    <row r="36" spans="1:5" ht="17.25" customHeight="1">
      <c r="A36" s="105" t="s">
        <v>99</v>
      </c>
      <c r="B36" s="105" t="s">
        <v>100</v>
      </c>
      <c r="C36" s="105">
        <v>60</v>
      </c>
      <c r="D36" s="105"/>
      <c r="E36" s="105">
        <v>60</v>
      </c>
    </row>
    <row r="37" spans="1:5" ht="17.25" customHeight="1">
      <c r="A37" s="105" t="s">
        <v>101</v>
      </c>
      <c r="B37" s="105" t="s">
        <v>102</v>
      </c>
      <c r="C37" s="105">
        <v>60</v>
      </c>
      <c r="D37" s="105"/>
      <c r="E37" s="105">
        <v>60</v>
      </c>
    </row>
    <row r="38" spans="1:5" ht="17.25" customHeight="1">
      <c r="A38" s="105" t="s">
        <v>55</v>
      </c>
      <c r="B38" s="105" t="s">
        <v>103</v>
      </c>
      <c r="C38" s="105">
        <v>810.04633</v>
      </c>
      <c r="D38" s="105"/>
      <c r="E38" s="105">
        <v>810.04633</v>
      </c>
    </row>
    <row r="39" spans="1:5" ht="17.25" customHeight="1">
      <c r="A39" s="105" t="s">
        <v>104</v>
      </c>
      <c r="B39" s="105" t="s">
        <v>105</v>
      </c>
      <c r="C39" s="105">
        <v>55.49323</v>
      </c>
      <c r="D39" s="105"/>
      <c r="E39" s="105">
        <v>55.49323</v>
      </c>
    </row>
    <row r="40" spans="1:5" ht="17.25" customHeight="1">
      <c r="A40" s="105" t="s">
        <v>106</v>
      </c>
      <c r="B40" s="105" t="s">
        <v>107</v>
      </c>
      <c r="C40" s="105">
        <v>690.95</v>
      </c>
      <c r="D40" s="105"/>
      <c r="E40" s="105">
        <v>690.95</v>
      </c>
    </row>
    <row r="41" spans="1:5" ht="17.25" customHeight="1">
      <c r="A41" s="105" t="s">
        <v>108</v>
      </c>
      <c r="B41" s="105" t="s">
        <v>109</v>
      </c>
      <c r="C41" s="105">
        <v>63.6031</v>
      </c>
      <c r="D41" s="105"/>
      <c r="E41" s="105">
        <v>63.6031</v>
      </c>
    </row>
    <row r="42" spans="1:5" ht="17.25" customHeight="1">
      <c r="A42" s="105" t="s">
        <v>110</v>
      </c>
      <c r="B42" s="105" t="s">
        <v>111</v>
      </c>
      <c r="C42" s="105">
        <v>0.2772</v>
      </c>
      <c r="D42" s="105">
        <v>0.2772</v>
      </c>
      <c r="E42" s="105"/>
    </row>
    <row r="43" spans="1:5" ht="17.25" customHeight="1">
      <c r="A43" s="105" t="s">
        <v>81</v>
      </c>
      <c r="B43" s="105" t="s">
        <v>112</v>
      </c>
      <c r="C43" s="105">
        <v>0.2772</v>
      </c>
      <c r="D43" s="105">
        <v>0.2772</v>
      </c>
      <c r="E43" s="105"/>
    </row>
    <row r="44" spans="1:5" ht="17.25" customHeight="1">
      <c r="A44" s="105" t="s">
        <v>113</v>
      </c>
      <c r="B44" s="105" t="s">
        <v>114</v>
      </c>
      <c r="C44" s="105">
        <v>0.2772</v>
      </c>
      <c r="D44" s="105">
        <v>0.2772</v>
      </c>
      <c r="E44" s="105"/>
    </row>
    <row r="45" spans="1:5" ht="17.25" customHeight="1">
      <c r="A45" s="106"/>
      <c r="B45" s="106"/>
      <c r="C45" s="106"/>
      <c r="D45" s="106"/>
      <c r="E45" s="106"/>
    </row>
    <row r="46" ht="21" customHeight="1"/>
    <row r="47" ht="21" customHeight="1">
      <c r="C47" s="22"/>
    </row>
    <row r="48" ht="21" customHeight="1">
      <c r="E48" s="22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57" right="0.39" top="0.25" bottom="0.34" header="0.22" footer="0.2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21.57421875" style="1" customWidth="1"/>
    <col min="2" max="2" width="11.140625" style="1" customWidth="1"/>
    <col min="3" max="3" width="21.7109375" style="1" customWidth="1"/>
    <col min="4" max="4" width="11.7109375" style="1" customWidth="1"/>
    <col min="5" max="5" width="12.57421875" style="1" customWidth="1"/>
    <col min="6" max="6" width="12.8515625" style="1" customWidth="1"/>
    <col min="7" max="7" width="14.28125" style="1" customWidth="1"/>
    <col min="8" max="8" width="14.7109375" style="1" customWidth="1"/>
    <col min="9" max="34" width="9.140625" style="1" customWidth="1"/>
  </cols>
  <sheetData>
    <row r="1" spans="1:7" ht="19.5" customHeight="1">
      <c r="A1" s="23"/>
      <c r="B1" s="24"/>
      <c r="C1" s="23"/>
      <c r="D1" s="23"/>
      <c r="E1" s="23"/>
      <c r="F1" s="25"/>
      <c r="G1" s="26"/>
    </row>
    <row r="2" spans="1:7" ht="29.25" customHeight="1">
      <c r="A2" s="163" t="s">
        <v>122</v>
      </c>
      <c r="B2" s="164"/>
      <c r="C2" s="163"/>
      <c r="D2" s="163"/>
      <c r="E2" s="163"/>
      <c r="F2" s="163"/>
      <c r="G2" s="26"/>
    </row>
    <row r="3" spans="1:7" ht="17.25" customHeight="1">
      <c r="A3" s="27" t="s">
        <v>27</v>
      </c>
      <c r="B3" s="28"/>
      <c r="C3" s="29"/>
      <c r="D3" s="29"/>
      <c r="E3" s="29"/>
      <c r="F3" s="30"/>
      <c r="G3" s="31" t="s">
        <v>3</v>
      </c>
    </row>
    <row r="4" spans="1:7" ht="17.25" customHeight="1">
      <c r="A4" s="165" t="s">
        <v>4</v>
      </c>
      <c r="B4" s="165"/>
      <c r="C4" s="166" t="s">
        <v>123</v>
      </c>
      <c r="D4" s="166"/>
      <c r="E4" s="166"/>
      <c r="F4" s="166"/>
      <c r="G4" s="166"/>
    </row>
    <row r="5" spans="1:7" s="126" customFormat="1" ht="31.5" customHeight="1">
      <c r="A5" s="97" t="s">
        <v>6</v>
      </c>
      <c r="B5" s="123" t="s">
        <v>7</v>
      </c>
      <c r="C5" s="124" t="s">
        <v>8</v>
      </c>
      <c r="D5" s="124" t="s">
        <v>30</v>
      </c>
      <c r="E5" s="124" t="s">
        <v>124</v>
      </c>
      <c r="F5" s="124" t="s">
        <v>125</v>
      </c>
      <c r="G5" s="125" t="s">
        <v>111</v>
      </c>
    </row>
    <row r="6" spans="1:7" ht="17.25" customHeight="1">
      <c r="A6" s="110" t="s">
        <v>9</v>
      </c>
      <c r="B6" s="111">
        <v>2172.336432</v>
      </c>
      <c r="C6" s="112" t="s">
        <v>126</v>
      </c>
      <c r="D6" s="113">
        <f>IF(ISBLANK('财拨总表（引用）'!B6)," ",'财拨总表（引用）'!B6)</f>
        <v>2172.336432</v>
      </c>
      <c r="E6" s="113">
        <f>IF(ISBLANK('财拨总表（引用）'!C6)," ",'财拨总表（引用）'!C6)</f>
        <v>2172.059232</v>
      </c>
      <c r="F6" s="113" t="str">
        <f>IF(ISBLANK('财拨总表（引用）'!D6)," ",'财拨总表（引用）'!D6)</f>
        <v> </v>
      </c>
      <c r="G6" s="118">
        <f>IF(ISBLANK('财拨总表（引用）'!E6)," ",'财拨总表（引用）'!E6)</f>
        <v>0.2772</v>
      </c>
    </row>
    <row r="7" spans="1:7" ht="17.25" customHeight="1">
      <c r="A7" s="119" t="s">
        <v>127</v>
      </c>
      <c r="B7" s="111">
        <v>2172.059232</v>
      </c>
      <c r="C7" s="120" t="str">
        <f>IF(ISBLANK('财拨总表（引用）'!A7)," ",'财拨总表（引用）'!A7)</f>
        <v>一般公共服务支出</v>
      </c>
      <c r="D7" s="120">
        <f>IF(ISBLANK('财拨总表（引用）'!B7)," ",'财拨总表（引用）'!B7)</f>
        <v>1233.995514</v>
      </c>
      <c r="E7" s="113">
        <f>IF(ISBLANK('财拨总表（引用）'!C7)," ",'财拨总表（引用）'!C7)</f>
        <v>1233.995514</v>
      </c>
      <c r="F7" s="113" t="str">
        <f>IF(ISBLANK('财拨总表（引用）'!D7)," ",'财拨总表（引用）'!D7)</f>
        <v> </v>
      </c>
      <c r="G7" s="118"/>
    </row>
    <row r="8" spans="1:7" ht="17.25" customHeight="1">
      <c r="A8" s="119" t="s">
        <v>128</v>
      </c>
      <c r="B8" s="120"/>
      <c r="C8" s="120" t="str">
        <f>IF(ISBLANK('财拨总表（引用）'!A8)," ",'财拨总表（引用）'!A8)</f>
        <v>社会保障和就业支出</v>
      </c>
      <c r="D8" s="113">
        <f>IF(ISBLANK('财拨总表（引用）'!B8)," ",'财拨总表（引用）'!B8)</f>
        <v>89.608718</v>
      </c>
      <c r="E8" s="113">
        <f>IF(ISBLANK('财拨总表（引用）'!C8)," ",'财拨总表（引用）'!C8)</f>
        <v>89.608718</v>
      </c>
      <c r="F8" s="113" t="str">
        <f>IF(ISBLANK('财拨总表（引用）'!D8)," ",'财拨总表（引用）'!D8)</f>
        <v> </v>
      </c>
      <c r="G8" s="118"/>
    </row>
    <row r="9" spans="1:7" ht="17.25" customHeight="1">
      <c r="A9" s="119" t="s">
        <v>129</v>
      </c>
      <c r="B9" s="121">
        <v>0.2772</v>
      </c>
      <c r="C9" s="120" t="str">
        <f>IF(ISBLANK('财拨总表（引用）'!A9)," ",'财拨总表（引用）'!A9)</f>
        <v>农林水支出</v>
      </c>
      <c r="D9" s="113">
        <f>IF(ISBLANK('财拨总表（引用）'!B9)," ",'财拨总表（引用）'!B9)</f>
        <v>848.455</v>
      </c>
      <c r="E9" s="113">
        <f>IF(ISBLANK('财拨总表（引用）'!C9)," ",'财拨总表（引用）'!C9)</f>
        <v>848.455</v>
      </c>
      <c r="F9" s="113" t="str">
        <f>IF(ISBLANK('财拨总表（引用）'!D9)," ",'财拨总表（引用）'!D9)</f>
        <v> </v>
      </c>
      <c r="G9" s="118"/>
    </row>
    <row r="10" spans="1:7" ht="17.25" customHeight="1">
      <c r="A10" s="119"/>
      <c r="B10" s="122"/>
      <c r="C10" s="120" t="str">
        <f>IF(ISBLANK('财拨总表（引用）'!A10)," ",'财拨总表（引用）'!A10)</f>
        <v>国有资本经营预算支出</v>
      </c>
      <c r="D10" s="113">
        <f>IF(ISBLANK('财拨总表（引用）'!B10)," ",'财拨总表（引用）'!B10)</f>
        <v>0.2772</v>
      </c>
      <c r="E10" s="113" t="str">
        <f>IF(ISBLANK('财拨总表（引用）'!C10)," ",'财拨总表（引用）'!C10)</f>
        <v> </v>
      </c>
      <c r="F10" s="113" t="str">
        <f>IF(ISBLANK('财拨总表（引用）'!D10)," ",'财拨总表（引用）'!D10)</f>
        <v> </v>
      </c>
      <c r="G10" s="118"/>
    </row>
    <row r="11" spans="1:7" ht="16.5" customHeight="1">
      <c r="A11" s="119"/>
      <c r="B11" s="122"/>
      <c r="C11" s="120" t="str">
        <f>IF(ISBLANK('财拨总表（引用）'!A11)," ",'财拨总表（引用）'!A11)</f>
        <v> </v>
      </c>
      <c r="D11" s="113" t="str">
        <f>IF(ISBLANK('财拨总表（引用）'!B11)," ",'财拨总表（引用）'!B11)</f>
        <v> </v>
      </c>
      <c r="E11" s="113" t="str">
        <f>IF(ISBLANK('财拨总表（引用）'!C11)," ",'财拨总表（引用）'!C11)</f>
        <v> </v>
      </c>
      <c r="F11" s="113" t="str">
        <f>IF(ISBLANK('财拨总表（引用）'!D11)," ",'财拨总表（引用）'!D11)</f>
        <v> </v>
      </c>
      <c r="G11" s="118"/>
    </row>
    <row r="12" spans="1:7" ht="16.5" customHeight="1">
      <c r="A12" s="119"/>
      <c r="B12" s="122"/>
      <c r="C12" s="120" t="str">
        <f>IF(ISBLANK('财拨总表（引用）'!A12)," ",'财拨总表（引用）'!A12)</f>
        <v> </v>
      </c>
      <c r="D12" s="113" t="str">
        <f>IF(ISBLANK('财拨总表（引用）'!B12)," ",'财拨总表（引用）'!B12)</f>
        <v> </v>
      </c>
      <c r="E12" s="113" t="str">
        <f>IF(ISBLANK('财拨总表（引用）'!C12)," ",'财拨总表（引用）'!C12)</f>
        <v> </v>
      </c>
      <c r="F12" s="113" t="str">
        <f>IF(ISBLANK('财拨总表（引用）'!D12)," ",'财拨总表（引用）'!D12)</f>
        <v> </v>
      </c>
      <c r="G12" s="118"/>
    </row>
    <row r="13" spans="1:7" ht="16.5" customHeight="1">
      <c r="A13" s="33"/>
      <c r="B13" s="38"/>
      <c r="C13" s="37" t="str">
        <f>IF(ISBLANK('财拨总表（引用）'!A13)," ",'财拨总表（引用）'!A13)</f>
        <v> </v>
      </c>
      <c r="D13" s="35" t="str">
        <f>IF(ISBLANK('财拨总表（引用）'!B13)," ",'财拨总表（引用）'!B13)</f>
        <v> </v>
      </c>
      <c r="E13" s="35" t="str">
        <f>IF(ISBLANK('财拨总表（引用）'!C13)," ",'财拨总表（引用）'!C13)</f>
        <v> </v>
      </c>
      <c r="F13" s="35" t="str">
        <f>IF(ISBLANK('财拨总表（引用）'!D13)," ",'财拨总表（引用）'!D13)</f>
        <v> </v>
      </c>
      <c r="G13" s="36"/>
    </row>
    <row r="14" spans="1:7" ht="16.5" customHeight="1">
      <c r="A14" s="33"/>
      <c r="B14" s="38"/>
      <c r="C14" s="37" t="str">
        <f>IF(ISBLANK('财拨总表（引用）'!A14)," ",'财拨总表（引用）'!A14)</f>
        <v> </v>
      </c>
      <c r="D14" s="35" t="str">
        <f>IF(ISBLANK('财拨总表（引用）'!B14)," ",'财拨总表（引用）'!B14)</f>
        <v> </v>
      </c>
      <c r="E14" s="35" t="str">
        <f>IF(ISBLANK('财拨总表（引用）'!C14)," ",'财拨总表（引用）'!C14)</f>
        <v> </v>
      </c>
      <c r="F14" s="35" t="str">
        <f>IF(ISBLANK('财拨总表（引用）'!D14)," ",'财拨总表（引用）'!D14)</f>
        <v> </v>
      </c>
      <c r="G14" s="36"/>
    </row>
    <row r="15" spans="1:7" ht="16.5" customHeight="1">
      <c r="A15" s="33"/>
      <c r="B15" s="38"/>
      <c r="C15" s="37" t="str">
        <f>IF(ISBLANK('财拨总表（引用）'!A15)," ",'财拨总表（引用）'!A15)</f>
        <v> </v>
      </c>
      <c r="D15" s="35" t="str">
        <f>IF(ISBLANK('财拨总表（引用）'!B15)," ",'财拨总表（引用）'!B15)</f>
        <v> </v>
      </c>
      <c r="E15" s="35" t="str">
        <f>IF(ISBLANK('财拨总表（引用）'!C15)," ",'财拨总表（引用）'!C15)</f>
        <v> </v>
      </c>
      <c r="F15" s="35" t="str">
        <f>IF(ISBLANK('财拨总表（引用）'!D15)," ",'财拨总表（引用）'!D15)</f>
        <v> </v>
      </c>
      <c r="G15" s="36"/>
    </row>
    <row r="16" spans="1:7" ht="16.5" customHeight="1">
      <c r="A16" s="33"/>
      <c r="B16" s="38"/>
      <c r="C16" s="37" t="str">
        <f>IF(ISBLANK('财拨总表（引用）'!A16)," ",'财拨总表（引用）'!A16)</f>
        <v> </v>
      </c>
      <c r="D16" s="35" t="str">
        <f>IF(ISBLANK('财拨总表（引用）'!B16)," ",'财拨总表（引用）'!B16)</f>
        <v> </v>
      </c>
      <c r="E16" s="35" t="str">
        <f>IF(ISBLANK('财拨总表（引用）'!C16)," ",'财拨总表（引用）'!C16)</f>
        <v> </v>
      </c>
      <c r="F16" s="35" t="str">
        <f>IF(ISBLANK('财拨总表（引用）'!D16)," ",'财拨总表（引用）'!D16)</f>
        <v> </v>
      </c>
      <c r="G16" s="36"/>
    </row>
    <row r="17" spans="1:7" ht="16.5" customHeight="1">
      <c r="A17" s="39"/>
      <c r="B17" s="38"/>
      <c r="C17" s="37" t="str">
        <f>IF(ISBLANK('财拨总表（引用）'!A17)," ",'财拨总表（引用）'!A17)</f>
        <v> </v>
      </c>
      <c r="D17" s="35" t="str">
        <f>IF(ISBLANK('财拨总表（引用）'!B17)," ",'财拨总表（引用）'!B17)</f>
        <v> </v>
      </c>
      <c r="E17" s="35" t="str">
        <f>IF(ISBLANK('财拨总表（引用）'!C17)," ",'财拨总表（引用）'!C17)</f>
        <v> </v>
      </c>
      <c r="F17" s="35" t="str">
        <f>IF(ISBLANK('财拨总表（引用）'!D17)," ",'财拨总表（引用）'!D17)</f>
        <v> </v>
      </c>
      <c r="G17" s="36"/>
    </row>
    <row r="18" spans="1:7" ht="16.5" customHeight="1">
      <c r="A18" s="33"/>
      <c r="B18" s="38"/>
      <c r="C18" s="37" t="str">
        <f>IF(ISBLANK('财拨总表（引用）'!A18)," ",'财拨总表（引用）'!A18)</f>
        <v> </v>
      </c>
      <c r="D18" s="35" t="str">
        <f>IF(ISBLANK('财拨总表（引用）'!B18)," ",'财拨总表（引用）'!B18)</f>
        <v> </v>
      </c>
      <c r="E18" s="35" t="str">
        <f>IF(ISBLANK('财拨总表（引用）'!C18)," ",'财拨总表（引用）'!C18)</f>
        <v> </v>
      </c>
      <c r="F18" s="35" t="str">
        <f>IF(ISBLANK('财拨总表（引用）'!D18)," ",'财拨总表（引用）'!D18)</f>
        <v> </v>
      </c>
      <c r="G18" s="36"/>
    </row>
    <row r="19" spans="1:7" ht="16.5" customHeight="1">
      <c r="A19" s="33"/>
      <c r="B19" s="38"/>
      <c r="C19" s="37" t="str">
        <f>IF(ISBLANK('财拨总表（引用）'!A19)," ",'财拨总表（引用）'!A19)</f>
        <v> </v>
      </c>
      <c r="D19" s="35" t="str">
        <f>IF(ISBLANK('财拨总表（引用）'!B19)," ",'财拨总表（引用）'!B19)</f>
        <v> </v>
      </c>
      <c r="E19" s="35" t="str">
        <f>IF(ISBLANK('财拨总表（引用）'!C19)," ",'财拨总表（引用）'!C19)</f>
        <v> </v>
      </c>
      <c r="F19" s="35" t="str">
        <f>IF(ISBLANK('财拨总表（引用）'!D19)," ",'财拨总表（引用）'!D19)</f>
        <v> </v>
      </c>
      <c r="G19" s="36"/>
    </row>
    <row r="20" spans="1:7" ht="16.5" customHeight="1">
      <c r="A20" s="33"/>
      <c r="B20" s="38"/>
      <c r="C20" s="37" t="str">
        <f>IF(ISBLANK('财拨总表（引用）'!A20)," ",'财拨总表（引用）'!A20)</f>
        <v> </v>
      </c>
      <c r="D20" s="35" t="str">
        <f>IF(ISBLANK('财拨总表（引用）'!B20)," ",'财拨总表（引用）'!B20)</f>
        <v> </v>
      </c>
      <c r="E20" s="35" t="str">
        <f>IF(ISBLANK('财拨总表（引用）'!C20)," ",'财拨总表（引用）'!C20)</f>
        <v> </v>
      </c>
      <c r="F20" s="35" t="str">
        <f>IF(ISBLANK('财拨总表（引用）'!D20)," ",'财拨总表（引用）'!D20)</f>
        <v> </v>
      </c>
      <c r="G20" s="36"/>
    </row>
    <row r="21" spans="1:7" ht="16.5" customHeight="1">
      <c r="A21" s="33"/>
      <c r="B21" s="38"/>
      <c r="C21" s="37" t="str">
        <f>IF(ISBLANK('财拨总表（引用）'!A21)," ",'财拨总表（引用）'!A21)</f>
        <v> </v>
      </c>
      <c r="D21" s="35" t="str">
        <f>IF(ISBLANK('财拨总表（引用）'!B21)," ",'财拨总表（引用）'!B21)</f>
        <v> </v>
      </c>
      <c r="E21" s="35" t="str">
        <f>IF(ISBLANK('财拨总表（引用）'!C21)," ",'财拨总表（引用）'!C21)</f>
        <v> </v>
      </c>
      <c r="F21" s="35" t="str">
        <f>IF(ISBLANK('财拨总表（引用）'!D21)," ",'财拨总表（引用）'!D21)</f>
        <v> </v>
      </c>
      <c r="G21" s="36"/>
    </row>
    <row r="22" spans="1:7" ht="16.5" customHeight="1">
      <c r="A22" s="33"/>
      <c r="B22" s="38"/>
      <c r="C22" s="37" t="str">
        <f>IF(ISBLANK('财拨总表（引用）'!A22)," ",'财拨总表（引用）'!A22)</f>
        <v> </v>
      </c>
      <c r="D22" s="35" t="str">
        <f>IF(ISBLANK('财拨总表（引用）'!B22)," ",'财拨总表（引用）'!B22)</f>
        <v> </v>
      </c>
      <c r="E22" s="35" t="str">
        <f>IF(ISBLANK('财拨总表（引用）'!C22)," ",'财拨总表（引用）'!C22)</f>
        <v> </v>
      </c>
      <c r="F22" s="35" t="str">
        <f>IF(ISBLANK('财拨总表（引用）'!D22)," ",'财拨总表（引用）'!D22)</f>
        <v> </v>
      </c>
      <c r="G22" s="36"/>
    </row>
    <row r="23" spans="1:7" ht="16.5" customHeight="1">
      <c r="A23" s="33"/>
      <c r="B23" s="38"/>
      <c r="C23" s="37" t="str">
        <f>IF(ISBLANK('财拨总表（引用）'!A23)," ",'财拨总表（引用）'!A23)</f>
        <v> </v>
      </c>
      <c r="D23" s="35" t="str">
        <f>IF(ISBLANK('财拨总表（引用）'!B23)," ",'财拨总表（引用）'!B23)</f>
        <v> </v>
      </c>
      <c r="E23" s="35" t="str">
        <f>IF(ISBLANK('财拨总表（引用）'!C23)," ",'财拨总表（引用）'!C23)</f>
        <v> </v>
      </c>
      <c r="F23" s="35" t="str">
        <f>IF(ISBLANK('财拨总表（引用）'!D23)," ",'财拨总表（引用）'!D23)</f>
        <v> </v>
      </c>
      <c r="G23" s="36"/>
    </row>
    <row r="24" spans="1:7" ht="16.5" customHeight="1">
      <c r="A24" s="33"/>
      <c r="B24" s="38"/>
      <c r="C24" s="37" t="str">
        <f>IF(ISBLANK('财拨总表（引用）'!A24)," ",'财拨总表（引用）'!A24)</f>
        <v> </v>
      </c>
      <c r="D24" s="35" t="str">
        <f>IF(ISBLANK('财拨总表（引用）'!B24)," ",'财拨总表（引用）'!B24)</f>
        <v> </v>
      </c>
      <c r="E24" s="35" t="str">
        <f>IF(ISBLANK('财拨总表（引用）'!C24)," ",'财拨总表（引用）'!C24)</f>
        <v> </v>
      </c>
      <c r="F24" s="35" t="str">
        <f>IF(ISBLANK('财拨总表（引用）'!D24)," ",'财拨总表（引用）'!D24)</f>
        <v> </v>
      </c>
      <c r="G24" s="36"/>
    </row>
    <row r="25" spans="1:7" ht="16.5" customHeight="1">
      <c r="A25" s="33"/>
      <c r="B25" s="38"/>
      <c r="C25" s="37" t="str">
        <f>IF(ISBLANK('财拨总表（引用）'!A25)," ",'财拨总表（引用）'!A25)</f>
        <v> </v>
      </c>
      <c r="D25" s="35" t="str">
        <f>IF(ISBLANK('财拨总表（引用）'!B25)," ",'财拨总表（引用）'!B25)</f>
        <v> </v>
      </c>
      <c r="E25" s="35" t="str">
        <f>IF(ISBLANK('财拨总表（引用）'!C25)," ",'财拨总表（引用）'!C25)</f>
        <v> </v>
      </c>
      <c r="F25" s="35" t="str">
        <f>IF(ISBLANK('财拨总表（引用）'!D25)," ",'财拨总表（引用）'!D25)</f>
        <v> </v>
      </c>
      <c r="G25" s="36"/>
    </row>
    <row r="26" spans="1:7" ht="16.5" customHeight="1">
      <c r="A26" s="33"/>
      <c r="B26" s="38"/>
      <c r="C26" s="37" t="str">
        <f>IF(ISBLANK('财拨总表（引用）'!A26)," ",'财拨总表（引用）'!A26)</f>
        <v> </v>
      </c>
      <c r="D26" s="35" t="str">
        <f>IF(ISBLANK('财拨总表（引用）'!B26)," ",'财拨总表（引用）'!B26)</f>
        <v> </v>
      </c>
      <c r="E26" s="35" t="str">
        <f>IF(ISBLANK('财拨总表（引用）'!C26)," ",'财拨总表（引用）'!C26)</f>
        <v> </v>
      </c>
      <c r="F26" s="35" t="str">
        <f>IF(ISBLANK('财拨总表（引用）'!D26)," ",'财拨总表（引用）'!D26)</f>
        <v> </v>
      </c>
      <c r="G26" s="36"/>
    </row>
    <row r="27" spans="1:7" ht="16.5" customHeight="1">
      <c r="A27" s="33"/>
      <c r="B27" s="38"/>
      <c r="C27" s="37" t="str">
        <f>IF(ISBLANK('财拨总表（引用）'!A27)," ",'财拨总表（引用）'!A27)</f>
        <v> </v>
      </c>
      <c r="D27" s="35" t="str">
        <f>IF(ISBLANK('财拨总表（引用）'!B27)," ",'财拨总表（引用）'!B27)</f>
        <v> </v>
      </c>
      <c r="E27" s="35" t="str">
        <f>IF(ISBLANK('财拨总表（引用）'!C27)," ",'财拨总表（引用）'!C27)</f>
        <v> </v>
      </c>
      <c r="F27" s="35" t="str">
        <f>IF(ISBLANK('财拨总表（引用）'!D27)," ",'财拨总表（引用）'!D27)</f>
        <v> </v>
      </c>
      <c r="G27" s="36"/>
    </row>
    <row r="28" spans="1:7" ht="16.5" customHeight="1">
      <c r="A28" s="33"/>
      <c r="B28" s="38"/>
      <c r="C28" s="37" t="str">
        <f>IF(ISBLANK('财拨总表（引用）'!A28)," ",'财拨总表（引用）'!A28)</f>
        <v> </v>
      </c>
      <c r="D28" s="35" t="str">
        <f>IF(ISBLANK('财拨总表（引用）'!B28)," ",'财拨总表（引用）'!B28)</f>
        <v> </v>
      </c>
      <c r="E28" s="35" t="str">
        <f>IF(ISBLANK('财拨总表（引用）'!C28)," ",'财拨总表（引用）'!C28)</f>
        <v> </v>
      </c>
      <c r="F28" s="35" t="str">
        <f>IF(ISBLANK('财拨总表（引用）'!D28)," ",'财拨总表（引用）'!D28)</f>
        <v> </v>
      </c>
      <c r="G28" s="36"/>
    </row>
    <row r="29" spans="1:7" ht="16.5" customHeight="1">
      <c r="A29" s="33"/>
      <c r="B29" s="38"/>
      <c r="C29" s="37" t="str">
        <f>IF(ISBLANK('财拨总表（引用）'!A29)," ",'财拨总表（引用）'!A29)</f>
        <v> </v>
      </c>
      <c r="D29" s="35" t="str">
        <f>IF(ISBLANK('财拨总表（引用）'!B29)," ",'财拨总表（引用）'!B29)</f>
        <v> </v>
      </c>
      <c r="E29" s="35" t="str">
        <f>IF(ISBLANK('财拨总表（引用）'!C29)," ",'财拨总表（引用）'!C29)</f>
        <v> </v>
      </c>
      <c r="F29" s="35" t="str">
        <f>IF(ISBLANK('财拨总表（引用）'!D29)," ",'财拨总表（引用）'!D29)</f>
        <v> </v>
      </c>
      <c r="G29" s="36"/>
    </row>
    <row r="30" spans="1:7" ht="16.5" customHeight="1">
      <c r="A30" s="33"/>
      <c r="B30" s="38"/>
      <c r="C30" s="37" t="str">
        <f>IF(ISBLANK('财拨总表（引用）'!A30)," ",'财拨总表（引用）'!A30)</f>
        <v> </v>
      </c>
      <c r="D30" s="35" t="str">
        <f>IF(ISBLANK('财拨总表（引用）'!B30)," ",'财拨总表（引用）'!B30)</f>
        <v> </v>
      </c>
      <c r="E30" s="35" t="str">
        <f>IF(ISBLANK('财拨总表（引用）'!C30)," ",'财拨总表（引用）'!C30)</f>
        <v> </v>
      </c>
      <c r="F30" s="35" t="str">
        <f>IF(ISBLANK('财拨总表（引用）'!D30)," ",'财拨总表（引用）'!D30)</f>
        <v> </v>
      </c>
      <c r="G30" s="36"/>
    </row>
    <row r="31" spans="1:7" ht="16.5" customHeight="1">
      <c r="A31" s="33"/>
      <c r="B31" s="38"/>
      <c r="C31" s="37" t="str">
        <f>IF(ISBLANK('财拨总表（引用）'!A31)," ",'财拨总表（引用）'!A31)</f>
        <v> </v>
      </c>
      <c r="D31" s="35" t="str">
        <f>IF(ISBLANK('财拨总表（引用）'!B31)," ",'财拨总表（引用）'!B31)</f>
        <v> </v>
      </c>
      <c r="E31" s="35" t="str">
        <f>IF(ISBLANK('财拨总表（引用）'!C31)," ",'财拨总表（引用）'!C31)</f>
        <v> </v>
      </c>
      <c r="F31" s="35" t="str">
        <f>IF(ISBLANK('财拨总表（引用）'!D31)," ",'财拨总表（引用）'!D31)</f>
        <v> </v>
      </c>
      <c r="G31" s="36"/>
    </row>
    <row r="32" spans="1:7" ht="16.5" customHeight="1">
      <c r="A32" s="33"/>
      <c r="B32" s="38"/>
      <c r="C32" s="37" t="str">
        <f>IF(ISBLANK('财拨总表（引用）'!A32)," ",'财拨总表（引用）'!A32)</f>
        <v> </v>
      </c>
      <c r="D32" s="35" t="str">
        <f>IF(ISBLANK('财拨总表（引用）'!B32)," ",'财拨总表（引用）'!B32)</f>
        <v> </v>
      </c>
      <c r="E32" s="35" t="str">
        <f>IF(ISBLANK('财拨总表（引用）'!C32)," ",'财拨总表（引用）'!C32)</f>
        <v> </v>
      </c>
      <c r="F32" s="35" t="str">
        <f>IF(ISBLANK('财拨总表（引用）'!D32)," ",'财拨总表（引用）'!D32)</f>
        <v> </v>
      </c>
      <c r="G32" s="36"/>
    </row>
    <row r="33" spans="1:7" ht="16.5" customHeight="1">
      <c r="A33" s="33"/>
      <c r="B33" s="38"/>
      <c r="C33" s="37" t="str">
        <f>IF(ISBLANK('财拨总表（引用）'!A33)," ",'财拨总表（引用）'!A33)</f>
        <v> </v>
      </c>
      <c r="D33" s="35" t="str">
        <f>IF(ISBLANK('财拨总表（引用）'!B33)," ",'财拨总表（引用）'!B33)</f>
        <v> </v>
      </c>
      <c r="E33" s="35" t="str">
        <f>IF(ISBLANK('财拨总表（引用）'!C33)," ",'财拨总表（引用）'!C33)</f>
        <v> </v>
      </c>
      <c r="F33" s="35" t="str">
        <f>IF(ISBLANK('财拨总表（引用）'!D33)," ",'财拨总表（引用）'!D33)</f>
        <v> </v>
      </c>
      <c r="G33" s="36"/>
    </row>
    <row r="34" spans="1:7" ht="16.5" customHeight="1">
      <c r="A34" s="33"/>
      <c r="B34" s="38"/>
      <c r="C34" s="37" t="str">
        <f>IF(ISBLANK('财拨总表（引用）'!A34)," ",'财拨总表（引用）'!A34)</f>
        <v> </v>
      </c>
      <c r="D34" s="35" t="str">
        <f>IF(ISBLANK('财拨总表（引用）'!B34)," ",'财拨总表（引用）'!B34)</f>
        <v> </v>
      </c>
      <c r="E34" s="35" t="str">
        <f>IF(ISBLANK('财拨总表（引用）'!C34)," ",'财拨总表（引用）'!C34)</f>
        <v> </v>
      </c>
      <c r="F34" s="35" t="str">
        <f>IF(ISBLANK('财拨总表（引用）'!D34)," ",'财拨总表（引用）'!D34)</f>
        <v> </v>
      </c>
      <c r="G34" s="36"/>
    </row>
    <row r="35" spans="1:7" ht="16.5" customHeight="1">
      <c r="A35" s="33"/>
      <c r="B35" s="38"/>
      <c r="C35" s="37" t="str">
        <f>IF(ISBLANK('财拨总表（引用）'!A35)," ",'财拨总表（引用）'!A35)</f>
        <v> </v>
      </c>
      <c r="D35" s="35" t="str">
        <f>IF(ISBLANK('财拨总表（引用）'!B35)," ",'财拨总表（引用）'!B35)</f>
        <v> </v>
      </c>
      <c r="E35" s="35" t="str">
        <f>IF(ISBLANK('财拨总表（引用）'!C35)," ",'财拨总表（引用）'!C35)</f>
        <v> </v>
      </c>
      <c r="F35" s="35" t="str">
        <f>IF(ISBLANK('财拨总表（引用）'!D35)," ",'财拨总表（引用）'!D35)</f>
        <v> </v>
      </c>
      <c r="G35" s="36"/>
    </row>
    <row r="36" spans="1:7" ht="16.5" customHeight="1">
      <c r="A36" s="33"/>
      <c r="B36" s="38"/>
      <c r="C36" s="37" t="str">
        <f>IF(ISBLANK('财拨总表（引用）'!A36)," ",'财拨总表（引用）'!A36)</f>
        <v> </v>
      </c>
      <c r="D36" s="35" t="str">
        <f>IF(ISBLANK('财拨总表（引用）'!B36)," ",'财拨总表（引用）'!B36)</f>
        <v> </v>
      </c>
      <c r="E36" s="35" t="str">
        <f>IF(ISBLANK('财拨总表（引用）'!C36)," ",'财拨总表（引用）'!C36)</f>
        <v> </v>
      </c>
      <c r="F36" s="35" t="str">
        <f>IF(ISBLANK('财拨总表（引用）'!D36)," ",'财拨总表（引用）'!D36)</f>
        <v> </v>
      </c>
      <c r="G36" s="36"/>
    </row>
    <row r="37" spans="1:7" ht="16.5" customHeight="1">
      <c r="A37" s="33"/>
      <c r="B37" s="38"/>
      <c r="C37" s="37" t="str">
        <f>IF(ISBLANK('财拨总表（引用）'!A37)," ",'财拨总表（引用）'!A37)</f>
        <v> </v>
      </c>
      <c r="D37" s="35" t="str">
        <f>IF(ISBLANK('财拨总表（引用）'!B37)," ",'财拨总表（引用）'!B37)</f>
        <v> </v>
      </c>
      <c r="E37" s="35" t="str">
        <f>IF(ISBLANK('财拨总表（引用）'!C37)," ",'财拨总表（引用）'!C37)</f>
        <v> </v>
      </c>
      <c r="F37" s="35" t="str">
        <f>IF(ISBLANK('财拨总表（引用）'!D37)," ",'财拨总表（引用）'!D37)</f>
        <v> </v>
      </c>
      <c r="G37" s="36"/>
    </row>
    <row r="38" spans="1:7" ht="16.5" customHeight="1">
      <c r="A38" s="33"/>
      <c r="B38" s="38"/>
      <c r="C38" s="37" t="str">
        <f>IF(ISBLANK('财拨总表（引用）'!A38)," ",'财拨总表（引用）'!A38)</f>
        <v> </v>
      </c>
      <c r="D38" s="35" t="str">
        <f>IF(ISBLANK('财拨总表（引用）'!B38)," ",'财拨总表（引用）'!B38)</f>
        <v> </v>
      </c>
      <c r="E38" s="35" t="str">
        <f>IF(ISBLANK('财拨总表（引用）'!C38)," ",'财拨总表（引用）'!C38)</f>
        <v> </v>
      </c>
      <c r="F38" s="35" t="str">
        <f>IF(ISBLANK('财拨总表（引用）'!D38)," ",'财拨总表（引用）'!D38)</f>
        <v> </v>
      </c>
      <c r="G38" s="36"/>
    </row>
    <row r="39" spans="1:7" ht="16.5" customHeight="1">
      <c r="A39" s="33"/>
      <c r="B39" s="38"/>
      <c r="C39" s="37" t="str">
        <f>IF(ISBLANK('财拨总表（引用）'!A39)," ",'财拨总表（引用）'!A39)</f>
        <v> </v>
      </c>
      <c r="D39" s="35" t="str">
        <f>IF(ISBLANK('财拨总表（引用）'!B39)," ",'财拨总表（引用）'!B39)</f>
        <v> </v>
      </c>
      <c r="E39" s="35" t="str">
        <f>IF(ISBLANK('财拨总表（引用）'!C39)," ",'财拨总表（引用）'!C39)</f>
        <v> </v>
      </c>
      <c r="F39" s="35" t="str">
        <f>IF(ISBLANK('财拨总表（引用）'!D39)," ",'财拨总表（引用）'!D39)</f>
        <v> </v>
      </c>
      <c r="G39" s="36"/>
    </row>
    <row r="40" spans="1:7" ht="16.5" customHeight="1">
      <c r="A40" s="33"/>
      <c r="B40" s="38"/>
      <c r="C40" s="37" t="str">
        <f>IF(ISBLANK('财拨总表（引用）'!A40)," ",'财拨总表（引用）'!A40)</f>
        <v> </v>
      </c>
      <c r="D40" s="35" t="str">
        <f>IF(ISBLANK('财拨总表（引用）'!B40)," ",'财拨总表（引用）'!B40)</f>
        <v> </v>
      </c>
      <c r="E40" s="35" t="str">
        <f>IF(ISBLANK('财拨总表（引用）'!C40)," ",'财拨总表（引用）'!C40)</f>
        <v> </v>
      </c>
      <c r="F40" s="35" t="str">
        <f>IF(ISBLANK('财拨总表（引用）'!D40)," ",'财拨总表（引用）'!D40)</f>
        <v> </v>
      </c>
      <c r="G40" s="36"/>
    </row>
    <row r="41" spans="1:7" ht="16.5" customHeight="1">
      <c r="A41" s="33"/>
      <c r="B41" s="38"/>
      <c r="C41" s="37" t="str">
        <f>IF(ISBLANK('财拨总表（引用）'!A41)," ",'财拨总表（引用）'!A41)</f>
        <v> </v>
      </c>
      <c r="D41" s="35" t="str">
        <f>IF(ISBLANK('财拨总表（引用）'!B41)," ",'财拨总表（引用）'!B41)</f>
        <v> </v>
      </c>
      <c r="E41" s="35" t="str">
        <f>IF(ISBLANK('财拨总表（引用）'!C41)," ",'财拨总表（引用）'!C41)</f>
        <v> </v>
      </c>
      <c r="F41" s="35" t="str">
        <f>IF(ISBLANK('财拨总表（引用）'!D41)," ",'财拨总表（引用）'!D41)</f>
        <v> </v>
      </c>
      <c r="G41" s="36"/>
    </row>
    <row r="42" spans="1:7" ht="16.5" customHeight="1">
      <c r="A42" s="33"/>
      <c r="B42" s="38"/>
      <c r="C42" s="37" t="str">
        <f>IF(ISBLANK('财拨总表（引用）'!A42)," ",'财拨总表（引用）'!A42)</f>
        <v> </v>
      </c>
      <c r="D42" s="35" t="str">
        <f>IF(ISBLANK('财拨总表（引用）'!B42)," ",'财拨总表（引用）'!B42)</f>
        <v> </v>
      </c>
      <c r="E42" s="35" t="str">
        <f>IF(ISBLANK('财拨总表（引用）'!C42)," ",'财拨总表（引用）'!C42)</f>
        <v> </v>
      </c>
      <c r="F42" s="35" t="str">
        <f>IF(ISBLANK('财拨总表（引用）'!D42)," ",'财拨总表（引用）'!D42)</f>
        <v> </v>
      </c>
      <c r="G42" s="36"/>
    </row>
    <row r="43" spans="1:7" ht="16.5" customHeight="1">
      <c r="A43" s="33"/>
      <c r="B43" s="38"/>
      <c r="C43" s="37" t="str">
        <f>IF(ISBLANK('财拨总表（引用）'!A43)," ",'财拨总表（引用）'!A43)</f>
        <v> </v>
      </c>
      <c r="D43" s="35" t="str">
        <f>IF(ISBLANK('财拨总表（引用）'!B43)," ",'财拨总表（引用）'!B43)</f>
        <v> </v>
      </c>
      <c r="E43" s="35" t="str">
        <f>IF(ISBLANK('财拨总表（引用）'!C43)," ",'财拨总表（引用）'!C43)</f>
        <v> </v>
      </c>
      <c r="F43" s="35" t="str">
        <f>IF(ISBLANK('财拨总表（引用）'!D43)," ",'财拨总表（引用）'!D43)</f>
        <v> </v>
      </c>
      <c r="G43" s="36"/>
    </row>
    <row r="44" spans="1:7" ht="16.5" customHeight="1">
      <c r="A44" s="33"/>
      <c r="B44" s="38"/>
      <c r="C44" s="37" t="str">
        <f>IF(ISBLANK('财拨总表（引用）'!A44)," ",'财拨总表（引用）'!A44)</f>
        <v> </v>
      </c>
      <c r="D44" s="35" t="str">
        <f>IF(ISBLANK('财拨总表（引用）'!B44)," ",'财拨总表（引用）'!B44)</f>
        <v> </v>
      </c>
      <c r="E44" s="35" t="str">
        <f>IF(ISBLANK('财拨总表（引用）'!C44)," ",'财拨总表（引用）'!C44)</f>
        <v> </v>
      </c>
      <c r="F44" s="35" t="str">
        <f>IF(ISBLANK('财拨总表（引用）'!D44)," ",'财拨总表（引用）'!D44)</f>
        <v> </v>
      </c>
      <c r="G44" s="36"/>
    </row>
    <row r="45" spans="1:7" ht="16.5" customHeight="1">
      <c r="A45" s="33"/>
      <c r="B45" s="38"/>
      <c r="C45" s="37" t="str">
        <f>IF(ISBLANK('财拨总表（引用）'!A45)," ",'财拨总表（引用）'!A45)</f>
        <v> </v>
      </c>
      <c r="D45" s="35" t="str">
        <f>IF(ISBLANK('财拨总表（引用）'!B45)," ",'财拨总表（引用）'!B45)</f>
        <v> </v>
      </c>
      <c r="E45" s="35" t="str">
        <f>IF(ISBLANK('财拨总表（引用）'!C45)," ",'财拨总表（引用）'!C45)</f>
        <v> </v>
      </c>
      <c r="F45" s="35" t="str">
        <f>IF(ISBLANK('财拨总表（引用）'!D45)," ",'财拨总表（引用）'!D45)</f>
        <v> </v>
      </c>
      <c r="G45" s="36"/>
    </row>
    <row r="46" spans="1:7" ht="16.5" customHeight="1">
      <c r="A46" s="33"/>
      <c r="B46" s="38"/>
      <c r="C46" s="37" t="str">
        <f>IF(ISBLANK('财拨总表（引用）'!A46)," ",'财拨总表（引用）'!A46)</f>
        <v> </v>
      </c>
      <c r="D46" s="35" t="str">
        <f>IF(ISBLANK('财拨总表（引用）'!B46)," ",'财拨总表（引用）'!B46)</f>
        <v> </v>
      </c>
      <c r="E46" s="35" t="str">
        <f>IF(ISBLANK('财拨总表（引用）'!C46)," ",'财拨总表（引用）'!C46)</f>
        <v> </v>
      </c>
      <c r="F46" s="35" t="str">
        <f>IF(ISBLANK('财拨总表（引用）'!D46)," ",'财拨总表（引用）'!D46)</f>
        <v> </v>
      </c>
      <c r="G46" s="36"/>
    </row>
    <row r="47" spans="1:7" ht="16.5" customHeight="1">
      <c r="A47" s="33"/>
      <c r="B47" s="40"/>
      <c r="C47" s="34"/>
      <c r="D47" s="41" t="str">
        <f>IF(ISBLANK('财拨总表（引用）'!B47)," ",'财拨总表（引用）'!B47)</f>
        <v> </v>
      </c>
      <c r="E47" s="41" t="str">
        <f>IF(ISBLANK('财拨总表（引用）'!C47)," ",'财拨总表（引用）'!C47)</f>
        <v> </v>
      </c>
      <c r="F47" s="41" t="str">
        <f>IF(ISBLANK('财拨总表（引用）'!D47)," ",'财拨总表（引用）'!D47)</f>
        <v> </v>
      </c>
      <c r="G47" s="39"/>
    </row>
    <row r="48" spans="1:7" ht="16.5" customHeight="1">
      <c r="A48" s="32"/>
      <c r="B48" s="40"/>
      <c r="C48" s="34"/>
      <c r="D48" s="41" t="str">
        <f>IF(ISBLANK('财拨总表（引用）'!B48)," ",'财拨总表（引用）'!B48)</f>
        <v> </v>
      </c>
      <c r="E48" s="41" t="str">
        <f>IF(ISBLANK('财拨总表（引用）'!C48)," ",'财拨总表（引用）'!C48)</f>
        <v> </v>
      </c>
      <c r="F48" s="41" t="str">
        <f>IF(ISBLANK('财拨总表（引用）'!D48)," ",'财拨总表（引用）'!D48)</f>
        <v> </v>
      </c>
      <c r="G48" s="39"/>
    </row>
    <row r="49" spans="1:7" ht="16.5" customHeight="1">
      <c r="A49" s="33"/>
      <c r="B49" s="35"/>
      <c r="C49" s="34"/>
      <c r="D49" s="41" t="str">
        <f>IF(ISBLANK('财拨总表（引用）'!B49)," ",'财拨总表（引用）'!B49)</f>
        <v> </v>
      </c>
      <c r="E49" s="41" t="str">
        <f>IF(ISBLANK('财拨总表（引用）'!C49)," ",'财拨总表（引用）'!C49)</f>
        <v> </v>
      </c>
      <c r="F49" s="41" t="str">
        <f>IF(ISBLANK('财拨总表（引用）'!D49)," ",'财拨总表（引用）'!D49)</f>
        <v> </v>
      </c>
      <c r="G49" s="39"/>
    </row>
    <row r="50" spans="1:7" ht="16.5" customHeight="1">
      <c r="A50" s="33"/>
      <c r="B50" s="38"/>
      <c r="C50" s="34"/>
      <c r="D50" s="41" t="str">
        <f>IF(ISBLANK('财拨总表（引用）'!B50)," ",'财拨总表（引用）'!B50)</f>
        <v> </v>
      </c>
      <c r="E50" s="41" t="str">
        <f>IF(ISBLANK('财拨总表（引用）'!C50)," ",'财拨总表（引用）'!C50)</f>
        <v> </v>
      </c>
      <c r="F50" s="41" t="str">
        <f>IF(ISBLANK('财拨总表（引用）'!D50)," ",'财拨总表（引用）'!D50)</f>
        <v> </v>
      </c>
      <c r="G50" s="39"/>
    </row>
    <row r="51" spans="1:7" ht="16.5" customHeight="1">
      <c r="A51" s="33"/>
      <c r="B51" s="38"/>
      <c r="C51" s="34"/>
      <c r="D51" s="41" t="str">
        <f>IF(ISBLANK('财拨总表（引用）'!B51)," ",'财拨总表（引用）'!B51)</f>
        <v> </v>
      </c>
      <c r="E51" s="41" t="str">
        <f>IF(ISBLANK('财拨总表（引用）'!C51)," ",'财拨总表（引用）'!C51)</f>
        <v> </v>
      </c>
      <c r="F51" s="41" t="str">
        <f>IF(ISBLANK('财拨总表（引用）'!D51)," ",'财拨总表（引用）'!D51)</f>
        <v> </v>
      </c>
      <c r="G51" s="39"/>
    </row>
    <row r="52" spans="1:7" ht="17.25" customHeight="1">
      <c r="A52" s="127" t="s">
        <v>24</v>
      </c>
      <c r="B52" s="111">
        <v>2172.336432</v>
      </c>
      <c r="C52" s="128" t="s">
        <v>25</v>
      </c>
      <c r="D52" s="129">
        <f>IF(ISBLANK('财拨总表（引用）'!B6)," ",'财拨总表（引用）'!B6)</f>
        <v>2172.336432</v>
      </c>
      <c r="E52" s="129">
        <f>IF(ISBLANK('财拨总表（引用）'!C6)," ",'财拨总表（引用）'!C6)</f>
        <v>2172.059232</v>
      </c>
      <c r="F52" s="129" t="str">
        <f>IF(ISBLANK('财拨总表（引用）'!D6)," ",'财拨总表（引用）'!D6)</f>
        <v> </v>
      </c>
      <c r="G52" s="130">
        <f>IF(ISBLANK('财拨总表（引用）'!E6)," ",'财拨总表（引用）'!E6)</f>
        <v>0.2772</v>
      </c>
    </row>
    <row r="53" spans="2:7" ht="15.75">
      <c r="B53" s="42"/>
      <c r="G53" s="43"/>
    </row>
    <row r="54" spans="2:7" ht="15.75">
      <c r="B54" s="42"/>
      <c r="G54" s="43"/>
    </row>
    <row r="55" spans="2:7" ht="15.75">
      <c r="B55" s="42"/>
      <c r="G55" s="43"/>
    </row>
    <row r="56" spans="2:7" ht="15.75">
      <c r="B56" s="42"/>
      <c r="G56" s="43"/>
    </row>
    <row r="57" spans="2:7" ht="15.75">
      <c r="B57" s="42"/>
      <c r="G57" s="43"/>
    </row>
    <row r="58" spans="2:7" ht="15.75">
      <c r="B58" s="42"/>
      <c r="G58" s="43"/>
    </row>
    <row r="59" spans="2:7" ht="15.75">
      <c r="B59" s="42"/>
      <c r="G59" s="43"/>
    </row>
    <row r="60" spans="2:7" ht="15.75">
      <c r="B60" s="42"/>
      <c r="G60" s="43"/>
    </row>
    <row r="61" spans="2:7" ht="15.75">
      <c r="B61" s="42"/>
      <c r="G61" s="43"/>
    </row>
    <row r="62" spans="2:7" ht="15.75">
      <c r="B62" s="42"/>
      <c r="G62" s="43"/>
    </row>
    <row r="63" spans="2:7" ht="15.75">
      <c r="B63" s="42"/>
      <c r="G63" s="43"/>
    </row>
    <row r="64" spans="2:7" ht="15.75">
      <c r="B64" s="42"/>
      <c r="G64" s="43"/>
    </row>
    <row r="65" spans="2:7" ht="15.75">
      <c r="B65" s="42"/>
      <c r="G65" s="43"/>
    </row>
    <row r="66" spans="2:7" ht="15.75">
      <c r="B66" s="42"/>
      <c r="G66" s="43"/>
    </row>
    <row r="67" spans="2:7" ht="15.75">
      <c r="B67" s="42"/>
      <c r="G67" s="43"/>
    </row>
    <row r="68" spans="2:7" ht="15.75">
      <c r="B68" s="42"/>
      <c r="G68" s="43"/>
    </row>
    <row r="69" spans="2:7" ht="15.75">
      <c r="B69" s="42"/>
      <c r="G69" s="43"/>
    </row>
    <row r="70" spans="2:7" ht="15.75">
      <c r="B70" s="42"/>
      <c r="G70" s="43"/>
    </row>
    <row r="71" spans="2:7" ht="15.75">
      <c r="B71" s="42"/>
      <c r="G71" s="43"/>
    </row>
    <row r="72" spans="2:7" ht="15.75">
      <c r="B72" s="42"/>
      <c r="G72" s="43"/>
    </row>
    <row r="73" spans="2:7" ht="15.75">
      <c r="B73" s="42"/>
      <c r="G73" s="43"/>
    </row>
    <row r="74" spans="2:7" ht="15.75">
      <c r="B74" s="42"/>
      <c r="G74" s="43"/>
    </row>
    <row r="75" spans="2:7" ht="15.75">
      <c r="B75" s="42"/>
      <c r="G75" s="43"/>
    </row>
    <row r="76" spans="2:7" ht="15.75">
      <c r="B76" s="42"/>
      <c r="G76" s="43"/>
    </row>
    <row r="77" spans="2:7" ht="15.75">
      <c r="B77" s="42"/>
      <c r="G77" s="43"/>
    </row>
    <row r="78" spans="2:32" ht="15.75">
      <c r="B78" s="42"/>
      <c r="G78" s="43"/>
      <c r="AF78" s="44"/>
    </row>
    <row r="79" spans="2:30" ht="15.75">
      <c r="B79" s="42"/>
      <c r="G79" s="43"/>
      <c r="AD79" s="44"/>
    </row>
    <row r="80" spans="2:32" ht="15.75">
      <c r="B80" s="42"/>
      <c r="G80" s="43"/>
      <c r="AE80" s="44"/>
      <c r="AF80" s="44"/>
    </row>
    <row r="81" spans="2:33" ht="15.75">
      <c r="B81" s="42"/>
      <c r="G81" s="43"/>
      <c r="AF81" s="44"/>
      <c r="AG81" s="44"/>
    </row>
    <row r="82" spans="2:33" ht="15.75">
      <c r="B82" s="42"/>
      <c r="G82" s="43"/>
      <c r="AG82" s="45"/>
    </row>
    <row r="83" spans="2:7" ht="15.75">
      <c r="B83" s="42"/>
      <c r="G83" s="43"/>
    </row>
    <row r="84" spans="2:7" ht="15.75">
      <c r="B84" s="42"/>
      <c r="G84" s="43"/>
    </row>
    <row r="85" spans="2:7" ht="15.75">
      <c r="B85" s="42"/>
      <c r="G85" s="43"/>
    </row>
    <row r="86" spans="2:7" ht="15.75">
      <c r="B86" s="42"/>
      <c r="G86" s="43"/>
    </row>
    <row r="87" spans="2:7" ht="15.75">
      <c r="B87" s="42"/>
      <c r="G87" s="43"/>
    </row>
    <row r="88" spans="2:7" ht="15.75">
      <c r="B88" s="42"/>
      <c r="G88" s="43"/>
    </row>
    <row r="89" spans="2:7" ht="15.75">
      <c r="B89" s="42"/>
      <c r="G89" s="43"/>
    </row>
    <row r="90" spans="2:7" ht="15.75">
      <c r="B90" s="42"/>
      <c r="G90" s="43"/>
    </row>
    <row r="91" spans="2:7" ht="15.75">
      <c r="B91" s="42"/>
      <c r="G91" s="43"/>
    </row>
    <row r="92" spans="2:7" ht="15.75">
      <c r="B92" s="42"/>
      <c r="G92" s="43"/>
    </row>
    <row r="93" spans="2:7" ht="15.75">
      <c r="B93" s="42"/>
      <c r="G93" s="43"/>
    </row>
    <row r="94" spans="2:7" ht="15.75">
      <c r="B94" s="42"/>
      <c r="G94" s="43"/>
    </row>
    <row r="95" spans="2:7" ht="15.75">
      <c r="B95" s="42"/>
      <c r="G95" s="43"/>
    </row>
    <row r="96" spans="2:7" ht="15.75">
      <c r="B96" s="42"/>
      <c r="G96" s="43"/>
    </row>
    <row r="97" spans="2:7" ht="15.75">
      <c r="B97" s="42"/>
      <c r="G97" s="43"/>
    </row>
    <row r="98" spans="2:7" ht="15.75">
      <c r="B98" s="42"/>
      <c r="G98" s="43"/>
    </row>
    <row r="99" spans="2:7" ht="15.75">
      <c r="B99" s="42"/>
      <c r="G99" s="43"/>
    </row>
    <row r="100" spans="2:7" ht="15.75">
      <c r="B100" s="42"/>
      <c r="G100" s="43"/>
    </row>
    <row r="101" spans="2:7" ht="15.75">
      <c r="B101" s="42"/>
      <c r="G101" s="43"/>
    </row>
    <row r="102" spans="2:7" ht="15.75">
      <c r="B102" s="42"/>
      <c r="G102" s="43"/>
    </row>
    <row r="103" spans="2:7" ht="15.75">
      <c r="B103" s="42"/>
      <c r="G103" s="43"/>
    </row>
    <row r="104" spans="2:7" ht="15.75">
      <c r="B104" s="42"/>
      <c r="G104" s="43"/>
    </row>
    <row r="105" spans="2:7" ht="15.75">
      <c r="B105" s="42"/>
      <c r="G105" s="43"/>
    </row>
    <row r="106" spans="2:7" ht="15.75">
      <c r="B106" s="42"/>
      <c r="G106" s="43"/>
    </row>
    <row r="107" spans="2:7" ht="15.75">
      <c r="B107" s="42"/>
      <c r="G107" s="43"/>
    </row>
    <row r="108" spans="2:7" ht="15.75">
      <c r="B108" s="42"/>
      <c r="G108" s="43"/>
    </row>
    <row r="109" spans="2:7" ht="15.75">
      <c r="B109" s="42"/>
      <c r="G109" s="43"/>
    </row>
    <row r="110" spans="2:7" ht="15.75">
      <c r="B110" s="42"/>
      <c r="G110" s="43"/>
    </row>
    <row r="111" spans="2:7" ht="15.75">
      <c r="B111" s="42"/>
      <c r="G111" s="43"/>
    </row>
    <row r="112" spans="2:7" ht="15.75">
      <c r="B112" s="42"/>
      <c r="G112" s="43"/>
    </row>
    <row r="113" spans="2:7" ht="15.75">
      <c r="B113" s="42"/>
      <c r="G113" s="43"/>
    </row>
    <row r="114" spans="2:7" ht="15.75">
      <c r="B114" s="42"/>
      <c r="G114" s="43"/>
    </row>
    <row r="115" spans="2:7" ht="15.75">
      <c r="B115" s="42"/>
      <c r="G115" s="43"/>
    </row>
    <row r="116" spans="2:7" ht="15.75">
      <c r="B116" s="42"/>
      <c r="G116" s="43"/>
    </row>
    <row r="117" spans="2:7" ht="15.75">
      <c r="B117" s="42"/>
      <c r="G117" s="43"/>
    </row>
    <row r="118" spans="2:7" ht="15.75">
      <c r="B118" s="42"/>
      <c r="G118" s="43"/>
    </row>
    <row r="119" spans="2:26" ht="15.75">
      <c r="B119" s="42"/>
      <c r="G119" s="43"/>
      <c r="Z119" s="46"/>
    </row>
    <row r="120" spans="2:26" ht="15.75">
      <c r="B120" s="42"/>
      <c r="G120" s="43"/>
      <c r="W120" s="46"/>
      <c r="X120" s="46"/>
      <c r="Y120" s="46"/>
      <c r="Z120" s="47"/>
    </row>
    <row r="121" spans="2:7" ht="15.75">
      <c r="B121" s="42"/>
      <c r="G121" s="43"/>
    </row>
    <row r="122" spans="2:7" ht="15.75">
      <c r="B122" s="42"/>
      <c r="G122" s="43"/>
    </row>
    <row r="123" spans="2:7" ht="15.75">
      <c r="B123" s="42"/>
      <c r="G123" s="43"/>
    </row>
    <row r="124" spans="2:7" ht="15.75">
      <c r="B124" s="42"/>
      <c r="G124" s="43"/>
    </row>
    <row r="125" spans="2:7" ht="15.75">
      <c r="B125" s="42"/>
      <c r="G125" s="43"/>
    </row>
    <row r="126" spans="2:7" ht="15.75">
      <c r="B126" s="42"/>
      <c r="G126" s="43"/>
    </row>
    <row r="127" spans="2:7" ht="15.75">
      <c r="B127" s="42"/>
      <c r="G127" s="43"/>
    </row>
    <row r="128" spans="2:7" ht="15.75">
      <c r="B128" s="42"/>
      <c r="G128" s="43"/>
    </row>
    <row r="129" spans="2:7" ht="15.75">
      <c r="B129" s="42"/>
      <c r="G129" s="43"/>
    </row>
    <row r="130" spans="2:7" ht="15.75">
      <c r="B130" s="42"/>
      <c r="G130" s="43"/>
    </row>
    <row r="131" spans="2:7" ht="15.75">
      <c r="B131" s="42"/>
      <c r="G131" s="43"/>
    </row>
    <row r="132" spans="2:7" ht="15.75">
      <c r="B132" s="42"/>
      <c r="G132" s="43"/>
    </row>
    <row r="133" spans="2:7" ht="15.75">
      <c r="B133" s="42"/>
      <c r="G133" s="43"/>
    </row>
    <row r="134" spans="2:7" ht="15.75">
      <c r="B134" s="42"/>
      <c r="G134" s="43"/>
    </row>
    <row r="135" spans="2:7" ht="15.75">
      <c r="B135" s="42"/>
      <c r="G135" s="43"/>
    </row>
    <row r="136" spans="2:7" ht="15.75">
      <c r="B136" s="42"/>
      <c r="G136" s="43"/>
    </row>
    <row r="137" spans="2:7" ht="15.75">
      <c r="B137" s="42"/>
      <c r="G137" s="43"/>
    </row>
    <row r="138" spans="2:7" ht="15.75">
      <c r="B138" s="42"/>
      <c r="G138" s="43"/>
    </row>
    <row r="139" spans="2:7" ht="15.75">
      <c r="B139" s="42"/>
      <c r="G139" s="43"/>
    </row>
    <row r="140" spans="2:7" ht="15.75">
      <c r="B140" s="42"/>
      <c r="G140" s="43"/>
    </row>
    <row r="141" spans="2:7" ht="15.75">
      <c r="B141" s="42"/>
      <c r="G141" s="43"/>
    </row>
    <row r="142" spans="2:7" ht="15.75">
      <c r="B142" s="42"/>
      <c r="G142" s="43"/>
    </row>
    <row r="143" spans="2:7" ht="15.75">
      <c r="B143" s="42"/>
      <c r="G143" s="43"/>
    </row>
    <row r="144" spans="2:7" ht="15.75">
      <c r="B144" s="42"/>
      <c r="G144" s="43"/>
    </row>
    <row r="145" spans="2:7" ht="15.75">
      <c r="B145" s="42"/>
      <c r="G145" s="43"/>
    </row>
    <row r="146" spans="2:7" ht="15.75">
      <c r="B146" s="42"/>
      <c r="G146" s="43"/>
    </row>
    <row r="147" spans="2:7" ht="15.75">
      <c r="B147" s="42"/>
      <c r="G147" s="43"/>
    </row>
    <row r="148" spans="2:7" ht="15.75">
      <c r="B148" s="42"/>
      <c r="G148" s="43"/>
    </row>
    <row r="149" spans="2:7" ht="15.75">
      <c r="B149" s="42"/>
      <c r="G149" s="43"/>
    </row>
    <row r="150" spans="2:7" ht="15.75">
      <c r="B150" s="42"/>
      <c r="G150" s="43"/>
    </row>
    <row r="151" spans="2:7" ht="15.75">
      <c r="B151" s="42"/>
      <c r="G151" s="43"/>
    </row>
    <row r="152" spans="2:7" ht="15.75">
      <c r="B152" s="42"/>
      <c r="G152" s="43"/>
    </row>
    <row r="153" spans="2:7" ht="15.75">
      <c r="B153" s="42"/>
      <c r="G153" s="43"/>
    </row>
    <row r="154" spans="2:7" ht="15.75">
      <c r="B154" s="42"/>
      <c r="G154" s="43"/>
    </row>
    <row r="155" spans="2:7" ht="15.75">
      <c r="B155" s="42"/>
      <c r="G155" s="43"/>
    </row>
    <row r="156" spans="2:7" ht="15.75">
      <c r="B156" s="42"/>
      <c r="G156" s="43"/>
    </row>
    <row r="157" spans="2:7" ht="15.75">
      <c r="B157" s="42"/>
      <c r="G157" s="43"/>
    </row>
    <row r="158" spans="2:7" ht="15.75">
      <c r="B158" s="42"/>
      <c r="G158" s="43"/>
    </row>
    <row r="159" spans="2:7" ht="15.75">
      <c r="B159" s="42"/>
      <c r="G159" s="43"/>
    </row>
    <row r="160" spans="2:7" ht="15.75">
      <c r="B160" s="42"/>
      <c r="G160" s="43"/>
    </row>
    <row r="161" spans="2:7" ht="15.75">
      <c r="B161" s="42"/>
      <c r="G161" s="43"/>
    </row>
    <row r="162" spans="2:7" ht="15.75">
      <c r="B162" s="42"/>
      <c r="G162" s="43"/>
    </row>
    <row r="163" spans="2:7" ht="15.75">
      <c r="B163" s="42"/>
      <c r="G163" s="43"/>
    </row>
    <row r="164" spans="2:7" ht="15.75">
      <c r="B164" s="42"/>
      <c r="G164" s="43"/>
    </row>
    <row r="165" spans="2:7" ht="15.75">
      <c r="B165" s="42"/>
      <c r="G165" s="43"/>
    </row>
    <row r="166" spans="2:7" ht="15.75">
      <c r="B166" s="42"/>
      <c r="G166" s="43"/>
    </row>
    <row r="167" spans="2:7" ht="15.75">
      <c r="B167" s="42"/>
      <c r="G167" s="43"/>
    </row>
    <row r="168" spans="2:7" ht="15.75">
      <c r="B168" s="42"/>
      <c r="G168" s="43"/>
    </row>
    <row r="169" spans="2:7" ht="15.75">
      <c r="B169" s="42"/>
      <c r="G169" s="43"/>
    </row>
    <row r="170" spans="2:7" ht="15.75">
      <c r="B170" s="42"/>
      <c r="G170" s="43"/>
    </row>
    <row r="171" spans="2:7" ht="15.75">
      <c r="B171" s="42"/>
      <c r="G171" s="43"/>
    </row>
    <row r="172" spans="2:7" ht="15.75">
      <c r="B172" s="42"/>
      <c r="G172" s="43"/>
    </row>
    <row r="173" spans="2:7" ht="15.75">
      <c r="B173" s="42"/>
      <c r="G173" s="43"/>
    </row>
    <row r="174" spans="2:7" ht="15.75">
      <c r="B174" s="42"/>
      <c r="G174" s="43"/>
    </row>
    <row r="175" spans="2:7" ht="15.75">
      <c r="B175" s="42"/>
      <c r="G175" s="43"/>
    </row>
    <row r="176" spans="2:7" ht="15.75">
      <c r="B176" s="42"/>
      <c r="G176" s="43"/>
    </row>
    <row r="177" spans="2:7" ht="15.75">
      <c r="B177" s="42"/>
      <c r="G177" s="43"/>
    </row>
    <row r="178" spans="2:7" ht="15.75">
      <c r="B178" s="42"/>
      <c r="G178" s="43"/>
    </row>
    <row r="179" spans="2:7" ht="15.75">
      <c r="B179" s="42"/>
      <c r="G179" s="43"/>
    </row>
    <row r="180" spans="2:7" ht="15.75">
      <c r="B180" s="42"/>
      <c r="G180" s="43"/>
    </row>
    <row r="181" spans="2:7" ht="15.75">
      <c r="B181" s="42"/>
      <c r="G181" s="43"/>
    </row>
    <row r="182" spans="2:7" ht="15.75">
      <c r="B182" s="42"/>
      <c r="G182" s="43"/>
    </row>
    <row r="183" spans="2:7" ht="15.75">
      <c r="B183" s="42"/>
      <c r="G183" s="43"/>
    </row>
    <row r="184" spans="2:7" ht="15.75">
      <c r="B184" s="42"/>
      <c r="G184" s="43"/>
    </row>
    <row r="185" spans="2:7" ht="15.75">
      <c r="B185" s="42"/>
      <c r="G185" s="43"/>
    </row>
    <row r="186" spans="2:7" ht="15.75">
      <c r="B186" s="42"/>
      <c r="G186" s="43"/>
    </row>
    <row r="187" spans="2:7" ht="15.75">
      <c r="B187" s="42"/>
      <c r="G187" s="43"/>
    </row>
    <row r="188" spans="2:7" ht="15.75">
      <c r="B188" s="42"/>
      <c r="G188" s="43"/>
    </row>
    <row r="189" spans="2:7" ht="15.75">
      <c r="B189" s="42"/>
      <c r="G189" s="43"/>
    </row>
    <row r="190" spans="2:7" ht="15.75">
      <c r="B190" s="42"/>
      <c r="G190" s="43"/>
    </row>
    <row r="191" spans="2:7" ht="15.75">
      <c r="B191" s="42"/>
      <c r="G191" s="43"/>
    </row>
    <row r="192" spans="2:7" ht="15.75">
      <c r="B192" s="42"/>
      <c r="G192" s="43"/>
    </row>
    <row r="193" spans="2:7" ht="15.75">
      <c r="B193" s="42"/>
      <c r="G193" s="43"/>
    </row>
    <row r="194" spans="2:7" ht="15.75">
      <c r="B194" s="42"/>
      <c r="G194" s="43"/>
    </row>
    <row r="195" spans="2:7" ht="15.75">
      <c r="B195" s="42"/>
      <c r="G195" s="43"/>
    </row>
    <row r="196" spans="2:7" ht="15.75">
      <c r="B196" s="42"/>
      <c r="G196" s="43"/>
    </row>
    <row r="197" spans="2:7" ht="15.75">
      <c r="B197" s="42"/>
      <c r="G197" s="43"/>
    </row>
    <row r="198" spans="2:7" ht="15.75">
      <c r="B198" s="42"/>
      <c r="G198" s="43"/>
    </row>
    <row r="199" spans="2:7" ht="15.75">
      <c r="B199" s="42"/>
      <c r="G199" s="43"/>
    </row>
    <row r="200" spans="2:7" ht="15.75">
      <c r="B200" s="42"/>
      <c r="G200" s="43"/>
    </row>
    <row r="201" spans="2:7" ht="15.75">
      <c r="B201" s="42"/>
      <c r="G201" s="43"/>
    </row>
    <row r="202" spans="2:7" ht="15.75">
      <c r="B202" s="42"/>
      <c r="G202" s="43"/>
    </row>
    <row r="203" spans="2:7" ht="15.75">
      <c r="B203" s="42"/>
      <c r="G203" s="43"/>
    </row>
    <row r="204" spans="2:7" ht="15.75">
      <c r="B204" s="42"/>
      <c r="G204" s="43"/>
    </row>
    <row r="205" spans="2:7" ht="15.75">
      <c r="B205" s="42"/>
      <c r="G205" s="43"/>
    </row>
    <row r="206" spans="2:7" ht="15.75">
      <c r="B206" s="42"/>
      <c r="G206" s="43"/>
    </row>
    <row r="207" spans="2:7" ht="15.75">
      <c r="B207" s="42"/>
      <c r="G207" s="43"/>
    </row>
    <row r="208" spans="2:7" ht="15.75">
      <c r="B208" s="42"/>
      <c r="G208" s="43"/>
    </row>
    <row r="209" spans="2:7" ht="15.75">
      <c r="B209" s="42"/>
      <c r="G209" s="43"/>
    </row>
    <row r="210" spans="2:7" ht="15.75">
      <c r="B210" s="42"/>
      <c r="G210" s="43"/>
    </row>
    <row r="211" spans="2:7" ht="15.75">
      <c r="B211" s="42"/>
      <c r="G211" s="43"/>
    </row>
    <row r="212" spans="2:7" ht="15.75">
      <c r="B212" s="42"/>
      <c r="G212" s="43"/>
    </row>
    <row r="213" spans="2:7" ht="15.75">
      <c r="B213" s="42"/>
      <c r="G213" s="43"/>
    </row>
    <row r="214" spans="2:7" ht="15.75">
      <c r="B214" s="42"/>
      <c r="G214" s="43"/>
    </row>
    <row r="215" spans="2:7" ht="15.75">
      <c r="B215" s="42"/>
      <c r="G215" s="43"/>
    </row>
    <row r="216" spans="2:7" ht="15.75">
      <c r="B216" s="42"/>
      <c r="G216" s="43"/>
    </row>
    <row r="217" spans="2:7" ht="15.75">
      <c r="B217" s="42"/>
      <c r="G217" s="43"/>
    </row>
    <row r="218" spans="2:7" ht="15.75">
      <c r="B218" s="42"/>
      <c r="G218" s="43"/>
    </row>
    <row r="219" spans="2:7" ht="15.75">
      <c r="B219" s="42"/>
      <c r="G219" s="43"/>
    </row>
    <row r="220" spans="2:7" ht="15.75">
      <c r="B220" s="42"/>
      <c r="G220" s="43"/>
    </row>
    <row r="221" spans="2:7" ht="15.75">
      <c r="B221" s="42"/>
      <c r="G221" s="43"/>
    </row>
    <row r="222" spans="2:7" ht="15.75">
      <c r="B222" s="42"/>
      <c r="G222" s="43"/>
    </row>
    <row r="223" spans="2:7" ht="15.75">
      <c r="B223" s="42"/>
      <c r="G223" s="43"/>
    </row>
    <row r="224" spans="2:7" ht="15.75">
      <c r="B224" s="42"/>
      <c r="G224" s="43"/>
    </row>
    <row r="225" spans="2:7" ht="15.75">
      <c r="B225" s="42"/>
      <c r="G225" s="43"/>
    </row>
    <row r="226" spans="2:7" ht="15.75">
      <c r="B226" s="42"/>
      <c r="G226" s="43"/>
    </row>
    <row r="227" spans="2:7" ht="15.75">
      <c r="B227" s="42"/>
      <c r="G227" s="43"/>
    </row>
    <row r="228" spans="2:7" ht="15.75">
      <c r="B228" s="42"/>
      <c r="G228" s="43"/>
    </row>
    <row r="229" spans="2:7" ht="15.75">
      <c r="B229" s="42"/>
      <c r="G229" s="43"/>
    </row>
    <row r="230" spans="2:7" ht="15.75">
      <c r="B230" s="42"/>
      <c r="G230" s="43"/>
    </row>
    <row r="231" spans="2:7" ht="15.75">
      <c r="B231" s="42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82" right="0.45" top="0.5" bottom="0.28" header="0.5" footer="0.28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J13" sqref="I13:J13"/>
    </sheetView>
  </sheetViews>
  <sheetFormatPr defaultColWidth="9.140625" defaultRowHeight="12.75" customHeight="1"/>
  <cols>
    <col min="1" max="1" width="10.00390625" style="1" customWidth="1"/>
    <col min="2" max="2" width="37.28125" style="1" customWidth="1"/>
    <col min="3" max="5" width="14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167" t="s">
        <v>130</v>
      </c>
      <c r="B2" s="167"/>
      <c r="C2" s="167"/>
      <c r="D2" s="167"/>
      <c r="E2" s="167"/>
      <c r="F2" s="49"/>
      <c r="G2" s="49"/>
    </row>
    <row r="3" spans="1:7" ht="21" customHeight="1">
      <c r="A3" s="50" t="s">
        <v>27</v>
      </c>
      <c r="B3" s="51"/>
      <c r="C3" s="51"/>
      <c r="D3" s="51"/>
      <c r="E3" s="52" t="s">
        <v>3</v>
      </c>
      <c r="F3" s="48"/>
      <c r="G3" s="48"/>
    </row>
    <row r="4" spans="1:7" ht="17.25" customHeight="1">
      <c r="A4" s="158" t="s">
        <v>117</v>
      </c>
      <c r="B4" s="168"/>
      <c r="C4" s="168" t="s">
        <v>131</v>
      </c>
      <c r="D4" s="168"/>
      <c r="E4" s="168"/>
      <c r="F4" s="48"/>
      <c r="G4" s="48"/>
    </row>
    <row r="5" spans="1:7" ht="21" customHeight="1">
      <c r="A5" s="131" t="s">
        <v>120</v>
      </c>
      <c r="B5" s="131" t="s">
        <v>121</v>
      </c>
      <c r="C5" s="131" t="s">
        <v>30</v>
      </c>
      <c r="D5" s="131" t="s">
        <v>118</v>
      </c>
      <c r="E5" s="131" t="s">
        <v>119</v>
      </c>
      <c r="F5" s="48"/>
      <c r="G5" s="48"/>
    </row>
    <row r="6" spans="1:7" ht="21" customHeight="1">
      <c r="A6" s="132" t="s">
        <v>44</v>
      </c>
      <c r="B6" s="132" t="s">
        <v>44</v>
      </c>
      <c r="C6" s="133">
        <v>1</v>
      </c>
      <c r="D6" s="133">
        <f>C6+1</f>
        <v>2</v>
      </c>
      <c r="E6" s="133">
        <f>D6+1</f>
        <v>3</v>
      </c>
      <c r="F6" s="53"/>
      <c r="G6" s="48"/>
    </row>
    <row r="7" spans="1:7" ht="28.5" customHeight="1">
      <c r="A7" s="112" t="s">
        <v>0</v>
      </c>
      <c r="B7" s="112" t="s">
        <v>30</v>
      </c>
      <c r="C7" s="112">
        <v>2172.059232</v>
      </c>
      <c r="D7" s="112">
        <v>1285.604232</v>
      </c>
      <c r="E7" s="112">
        <v>886.455</v>
      </c>
      <c r="F7" s="53"/>
      <c r="G7" s="48"/>
    </row>
    <row r="8" spans="1:5" ht="28.5" customHeight="1">
      <c r="A8" s="112" t="s">
        <v>45</v>
      </c>
      <c r="B8" s="112" t="s">
        <v>46</v>
      </c>
      <c r="C8" s="112">
        <v>1233.995514</v>
      </c>
      <c r="D8" s="112">
        <v>1233.995514</v>
      </c>
      <c r="E8" s="112"/>
    </row>
    <row r="9" spans="1:5" ht="28.5" customHeight="1">
      <c r="A9" s="112" t="s">
        <v>47</v>
      </c>
      <c r="B9" s="112" t="s">
        <v>48</v>
      </c>
      <c r="C9" s="112">
        <v>1233.995514</v>
      </c>
      <c r="D9" s="112">
        <v>1233.995514</v>
      </c>
      <c r="E9" s="112"/>
    </row>
    <row r="10" spans="1:5" ht="28.5" customHeight="1">
      <c r="A10" s="112" t="s">
        <v>49</v>
      </c>
      <c r="B10" s="112" t="s">
        <v>50</v>
      </c>
      <c r="C10" s="112">
        <v>1013.778219</v>
      </c>
      <c r="D10" s="112">
        <v>1013.778219</v>
      </c>
      <c r="E10" s="112"/>
    </row>
    <row r="11" spans="1:5" ht="28.5" customHeight="1">
      <c r="A11" s="112" t="s">
        <v>51</v>
      </c>
      <c r="B11" s="112" t="s">
        <v>52</v>
      </c>
      <c r="C11" s="112">
        <v>220.217295</v>
      </c>
      <c r="D11" s="112">
        <v>220.217295</v>
      </c>
      <c r="E11" s="112"/>
    </row>
    <row r="12" spans="1:5" ht="28.5" customHeight="1">
      <c r="A12" s="112" t="s">
        <v>53</v>
      </c>
      <c r="B12" s="112" t="s">
        <v>54</v>
      </c>
      <c r="C12" s="112">
        <v>89.608718</v>
      </c>
      <c r="D12" s="112">
        <v>51.608718</v>
      </c>
      <c r="E12" s="112">
        <v>38</v>
      </c>
    </row>
    <row r="13" spans="1:5" ht="28.5" customHeight="1">
      <c r="A13" s="112" t="s">
        <v>59</v>
      </c>
      <c r="B13" s="112" t="s">
        <v>60</v>
      </c>
      <c r="C13" s="112">
        <v>38</v>
      </c>
      <c r="D13" s="112"/>
      <c r="E13" s="112">
        <v>38</v>
      </c>
    </row>
    <row r="14" spans="1:5" ht="28.5" customHeight="1">
      <c r="A14" s="112" t="s">
        <v>61</v>
      </c>
      <c r="B14" s="112" t="s">
        <v>62</v>
      </c>
      <c r="C14" s="112">
        <v>38</v>
      </c>
      <c r="D14" s="112"/>
      <c r="E14" s="112">
        <v>38</v>
      </c>
    </row>
    <row r="15" spans="1:5" ht="28.5" customHeight="1">
      <c r="A15" s="112" t="s">
        <v>67</v>
      </c>
      <c r="B15" s="112" t="s">
        <v>68</v>
      </c>
      <c r="C15" s="112">
        <v>51.608718</v>
      </c>
      <c r="D15" s="112">
        <v>51.608718</v>
      </c>
      <c r="E15" s="112"/>
    </row>
    <row r="16" spans="1:5" ht="28.5" customHeight="1">
      <c r="A16" s="112" t="s">
        <v>69</v>
      </c>
      <c r="B16" s="112" t="s">
        <v>70</v>
      </c>
      <c r="C16" s="112">
        <v>51.608718</v>
      </c>
      <c r="D16" s="112">
        <v>51.608718</v>
      </c>
      <c r="E16" s="112"/>
    </row>
    <row r="17" spans="1:5" ht="28.5" customHeight="1">
      <c r="A17" s="112" t="s">
        <v>92</v>
      </c>
      <c r="B17" s="112" t="s">
        <v>93</v>
      </c>
      <c r="C17" s="112">
        <v>848.455</v>
      </c>
      <c r="D17" s="112"/>
      <c r="E17" s="112">
        <v>848.455</v>
      </c>
    </row>
    <row r="18" spans="1:5" ht="28.5" customHeight="1">
      <c r="A18" s="112" t="s">
        <v>81</v>
      </c>
      <c r="B18" s="112" t="s">
        <v>94</v>
      </c>
      <c r="C18" s="112">
        <v>79.2</v>
      </c>
      <c r="D18" s="112"/>
      <c r="E18" s="112">
        <v>79.2</v>
      </c>
    </row>
    <row r="19" spans="1:5" ht="28.5" customHeight="1">
      <c r="A19" s="112" t="s">
        <v>95</v>
      </c>
      <c r="B19" s="112" t="s">
        <v>96</v>
      </c>
      <c r="C19" s="112">
        <v>79.2</v>
      </c>
      <c r="D19" s="112"/>
      <c r="E19" s="112">
        <v>79.2</v>
      </c>
    </row>
    <row r="20" spans="1:5" ht="28.5" customHeight="1">
      <c r="A20" s="112" t="s">
        <v>55</v>
      </c>
      <c r="B20" s="112" t="s">
        <v>103</v>
      </c>
      <c r="C20" s="112">
        <v>769.255</v>
      </c>
      <c r="D20" s="112"/>
      <c r="E20" s="112">
        <v>769.255</v>
      </c>
    </row>
    <row r="21" spans="1:5" ht="28.5" customHeight="1">
      <c r="A21" s="112" t="s">
        <v>104</v>
      </c>
      <c r="B21" s="112" t="s">
        <v>105</v>
      </c>
      <c r="C21" s="112">
        <v>14.7019</v>
      </c>
      <c r="D21" s="112"/>
      <c r="E21" s="112">
        <v>14.7019</v>
      </c>
    </row>
    <row r="22" spans="1:5" ht="28.5" customHeight="1">
      <c r="A22" s="112" t="s">
        <v>106</v>
      </c>
      <c r="B22" s="112" t="s">
        <v>107</v>
      </c>
      <c r="C22" s="112">
        <v>690.95</v>
      </c>
      <c r="D22" s="112"/>
      <c r="E22" s="112">
        <v>690.95</v>
      </c>
    </row>
    <row r="23" spans="1:5" ht="28.5" customHeight="1">
      <c r="A23" s="112" t="s">
        <v>108</v>
      </c>
      <c r="B23" s="112" t="s">
        <v>109</v>
      </c>
      <c r="C23" s="112">
        <v>63.6031</v>
      </c>
      <c r="D23" s="112"/>
      <c r="E23" s="112">
        <v>63.6031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5"/>
    <row r="36" ht="15"/>
    <row r="37" ht="15"/>
    <row r="38" ht="15"/>
    <row r="39" ht="15"/>
    <row r="40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62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H21" sqref="H21"/>
    </sheetView>
  </sheetViews>
  <sheetFormatPr defaultColWidth="9.140625" defaultRowHeight="12.75" customHeight="1"/>
  <cols>
    <col min="1" max="1" width="11.00390625" style="1" customWidth="1"/>
    <col min="2" max="2" width="26.57421875" style="1" customWidth="1"/>
    <col min="3" max="5" width="16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54"/>
      <c r="B1" s="54"/>
      <c r="C1" s="54"/>
      <c r="D1" s="54"/>
      <c r="E1" s="54"/>
      <c r="F1" s="54"/>
      <c r="G1" s="54"/>
    </row>
    <row r="2" spans="1:7" ht="29.25" customHeight="1">
      <c r="A2" s="169" t="s">
        <v>132</v>
      </c>
      <c r="B2" s="169"/>
      <c r="C2" s="169"/>
      <c r="D2" s="169"/>
      <c r="E2" s="169"/>
      <c r="F2" s="55"/>
      <c r="G2" s="55"/>
    </row>
    <row r="3" spans="1:7" ht="21" customHeight="1">
      <c r="A3" s="107" t="s">
        <v>27</v>
      </c>
      <c r="B3" s="108"/>
      <c r="C3" s="108"/>
      <c r="D3" s="108"/>
      <c r="E3" s="134" t="s">
        <v>3</v>
      </c>
      <c r="F3" s="54"/>
      <c r="G3" s="54"/>
    </row>
    <row r="4" spans="1:7" ht="17.25" customHeight="1">
      <c r="A4" s="168" t="s">
        <v>133</v>
      </c>
      <c r="B4" s="168"/>
      <c r="C4" s="168" t="s">
        <v>134</v>
      </c>
      <c r="D4" s="168"/>
      <c r="E4" s="168"/>
      <c r="F4" s="54"/>
      <c r="G4" s="54"/>
    </row>
    <row r="5" spans="1:7" ht="21" customHeight="1">
      <c r="A5" s="131" t="s">
        <v>120</v>
      </c>
      <c r="B5" s="135" t="s">
        <v>121</v>
      </c>
      <c r="C5" s="131" t="s">
        <v>30</v>
      </c>
      <c r="D5" s="131" t="s">
        <v>135</v>
      </c>
      <c r="E5" s="131" t="s">
        <v>136</v>
      </c>
      <c r="F5" s="54"/>
      <c r="G5" s="54"/>
    </row>
    <row r="6" spans="1:7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54"/>
      <c r="G6" s="54"/>
    </row>
    <row r="7" spans="1:8" ht="15.75" customHeight="1">
      <c r="A7" s="136" t="s">
        <v>0</v>
      </c>
      <c r="B7" s="136" t="s">
        <v>30</v>
      </c>
      <c r="C7" s="122">
        <v>1285.604232</v>
      </c>
      <c r="D7" s="137">
        <v>1049.746837</v>
      </c>
      <c r="E7" s="137">
        <v>235.857395</v>
      </c>
      <c r="F7" s="56"/>
      <c r="G7" s="56"/>
      <c r="H7" s="57"/>
    </row>
    <row r="8" spans="1:5" ht="15.75" customHeight="1">
      <c r="A8" s="136" t="s">
        <v>137</v>
      </c>
      <c r="B8" s="136" t="s">
        <v>138</v>
      </c>
      <c r="C8" s="122">
        <v>1037.629237</v>
      </c>
      <c r="D8" s="137">
        <v>1037.629237</v>
      </c>
      <c r="E8" s="137"/>
    </row>
    <row r="9" spans="1:5" ht="15.75" customHeight="1">
      <c r="A9" s="136" t="s">
        <v>139</v>
      </c>
      <c r="B9" s="136" t="s">
        <v>140</v>
      </c>
      <c r="C9" s="122">
        <v>301.2619</v>
      </c>
      <c r="D9" s="137">
        <v>301.2619</v>
      </c>
      <c r="E9" s="137"/>
    </row>
    <row r="10" spans="1:5" ht="15.75" customHeight="1">
      <c r="A10" s="136" t="s">
        <v>141</v>
      </c>
      <c r="B10" s="136" t="s">
        <v>142</v>
      </c>
      <c r="C10" s="122">
        <v>272.832</v>
      </c>
      <c r="D10" s="137">
        <v>272.832</v>
      </c>
      <c r="E10" s="137"/>
    </row>
    <row r="11" spans="1:5" ht="15.75" customHeight="1">
      <c r="A11" s="136" t="s">
        <v>143</v>
      </c>
      <c r="B11" s="136" t="s">
        <v>144</v>
      </c>
      <c r="C11" s="122">
        <v>22.936</v>
      </c>
      <c r="D11" s="137">
        <v>22.936</v>
      </c>
      <c r="E11" s="137"/>
    </row>
    <row r="12" spans="1:5" ht="15.75" customHeight="1">
      <c r="A12" s="136" t="s">
        <v>145</v>
      </c>
      <c r="B12" s="136" t="s">
        <v>146</v>
      </c>
      <c r="C12" s="122">
        <v>23.006</v>
      </c>
      <c r="D12" s="137">
        <v>23.006</v>
      </c>
      <c r="E12" s="137"/>
    </row>
    <row r="13" spans="1:5" ht="15.75" customHeight="1">
      <c r="A13" s="136" t="s">
        <v>147</v>
      </c>
      <c r="B13" s="136" t="s">
        <v>148</v>
      </c>
      <c r="C13" s="122">
        <v>138.7848</v>
      </c>
      <c r="D13" s="137">
        <v>138.7848</v>
      </c>
      <c r="E13" s="137"/>
    </row>
    <row r="14" spans="1:5" ht="15.75" customHeight="1">
      <c r="A14" s="136" t="s">
        <v>149</v>
      </c>
      <c r="B14" s="136" t="s">
        <v>150</v>
      </c>
      <c r="C14" s="122">
        <v>101.1086</v>
      </c>
      <c r="D14" s="137">
        <v>101.1086</v>
      </c>
      <c r="E14" s="137"/>
    </row>
    <row r="15" spans="1:5" ht="15.75" customHeight="1">
      <c r="A15" s="136" t="s">
        <v>151</v>
      </c>
      <c r="B15" s="136" t="s">
        <v>152</v>
      </c>
      <c r="C15" s="122">
        <v>46.6334</v>
      </c>
      <c r="D15" s="137">
        <v>46.6334</v>
      </c>
      <c r="E15" s="137"/>
    </row>
    <row r="16" spans="1:5" ht="15.75" customHeight="1">
      <c r="A16" s="136" t="s">
        <v>153</v>
      </c>
      <c r="B16" s="136" t="s">
        <v>154</v>
      </c>
      <c r="C16" s="122">
        <v>1.766819</v>
      </c>
      <c r="D16" s="137">
        <v>1.766819</v>
      </c>
      <c r="E16" s="137"/>
    </row>
    <row r="17" spans="1:5" ht="15.75" customHeight="1">
      <c r="A17" s="136" t="s">
        <v>155</v>
      </c>
      <c r="B17" s="136" t="s">
        <v>156</v>
      </c>
      <c r="C17" s="122">
        <v>77.691</v>
      </c>
      <c r="D17" s="137">
        <v>77.691</v>
      </c>
      <c r="E17" s="137"/>
    </row>
    <row r="18" spans="1:5" ht="15.75" customHeight="1">
      <c r="A18" s="136" t="s">
        <v>157</v>
      </c>
      <c r="B18" s="136" t="s">
        <v>158</v>
      </c>
      <c r="C18" s="122">
        <v>51.608718</v>
      </c>
      <c r="D18" s="137">
        <v>51.608718</v>
      </c>
      <c r="E18" s="137"/>
    </row>
    <row r="19" spans="1:5" ht="15.75" customHeight="1">
      <c r="A19" s="136" t="s">
        <v>159</v>
      </c>
      <c r="B19" s="136" t="s">
        <v>160</v>
      </c>
      <c r="C19" s="122">
        <v>235.857395</v>
      </c>
      <c r="D19" s="137"/>
      <c r="E19" s="137">
        <v>235.857395</v>
      </c>
    </row>
    <row r="20" spans="1:5" ht="15.75" customHeight="1">
      <c r="A20" s="136" t="s">
        <v>161</v>
      </c>
      <c r="B20" s="136" t="s">
        <v>162</v>
      </c>
      <c r="C20" s="122">
        <v>6</v>
      </c>
      <c r="D20" s="137"/>
      <c r="E20" s="137">
        <v>6</v>
      </c>
    </row>
    <row r="21" spans="1:5" ht="15.75" customHeight="1">
      <c r="A21" s="136" t="s">
        <v>163</v>
      </c>
      <c r="B21" s="136" t="s">
        <v>164</v>
      </c>
      <c r="C21" s="122">
        <v>6.5</v>
      </c>
      <c r="D21" s="137"/>
      <c r="E21" s="137">
        <v>6.5</v>
      </c>
    </row>
    <row r="22" spans="1:5" ht="15.75" customHeight="1">
      <c r="A22" s="136" t="s">
        <v>165</v>
      </c>
      <c r="B22" s="136" t="s">
        <v>166</v>
      </c>
      <c r="C22" s="122">
        <v>1</v>
      </c>
      <c r="D22" s="137"/>
      <c r="E22" s="137">
        <v>1</v>
      </c>
    </row>
    <row r="23" spans="1:5" ht="15.75" customHeight="1">
      <c r="A23" s="136" t="s">
        <v>167</v>
      </c>
      <c r="B23" s="136" t="s">
        <v>168</v>
      </c>
      <c r="C23" s="122">
        <v>0.28</v>
      </c>
      <c r="D23" s="137"/>
      <c r="E23" s="137">
        <v>0.28</v>
      </c>
    </row>
    <row r="24" spans="1:5" ht="15.75" customHeight="1">
      <c r="A24" s="136" t="s">
        <v>169</v>
      </c>
      <c r="B24" s="136" t="s">
        <v>170</v>
      </c>
      <c r="C24" s="122">
        <v>4</v>
      </c>
      <c r="D24" s="137"/>
      <c r="E24" s="137">
        <v>4</v>
      </c>
    </row>
    <row r="25" spans="1:5" ht="15.75" customHeight="1">
      <c r="A25" s="136" t="s">
        <v>171</v>
      </c>
      <c r="B25" s="136" t="s">
        <v>172</v>
      </c>
      <c r="C25" s="122">
        <v>5</v>
      </c>
      <c r="D25" s="137"/>
      <c r="E25" s="137">
        <v>5</v>
      </c>
    </row>
    <row r="26" spans="1:5" ht="15.75" customHeight="1">
      <c r="A26" s="136" t="s">
        <v>173</v>
      </c>
      <c r="B26" s="136" t="s">
        <v>174</v>
      </c>
      <c r="C26" s="122">
        <v>4.4</v>
      </c>
      <c r="D26" s="137"/>
      <c r="E26" s="137">
        <v>4.4</v>
      </c>
    </row>
    <row r="27" spans="1:5" ht="15.75" customHeight="1">
      <c r="A27" s="136" t="s">
        <v>175</v>
      </c>
      <c r="B27" s="136" t="s">
        <v>176</v>
      </c>
      <c r="C27" s="122">
        <v>4</v>
      </c>
      <c r="D27" s="137"/>
      <c r="E27" s="137">
        <v>4</v>
      </c>
    </row>
    <row r="28" spans="1:5" ht="15.75" customHeight="1">
      <c r="A28" s="136" t="s">
        <v>177</v>
      </c>
      <c r="B28" s="136" t="s">
        <v>178</v>
      </c>
      <c r="C28" s="122">
        <v>2</v>
      </c>
      <c r="D28" s="137"/>
      <c r="E28" s="137">
        <v>2</v>
      </c>
    </row>
    <row r="29" spans="1:5" ht="15.75" customHeight="1">
      <c r="A29" s="136" t="s">
        <v>179</v>
      </c>
      <c r="B29" s="136" t="s">
        <v>180</v>
      </c>
      <c r="C29" s="122">
        <v>0.5</v>
      </c>
      <c r="D29" s="137"/>
      <c r="E29" s="137">
        <v>0.5</v>
      </c>
    </row>
    <row r="30" spans="1:5" ht="15.75" customHeight="1">
      <c r="A30" s="136" t="s">
        <v>181</v>
      </c>
      <c r="B30" s="136" t="s">
        <v>182</v>
      </c>
      <c r="C30" s="122">
        <v>2</v>
      </c>
      <c r="D30" s="137"/>
      <c r="E30" s="137">
        <v>2</v>
      </c>
    </row>
    <row r="31" spans="1:5" ht="15.75" customHeight="1">
      <c r="A31" s="136" t="s">
        <v>183</v>
      </c>
      <c r="B31" s="136" t="s">
        <v>184</v>
      </c>
      <c r="C31" s="122">
        <v>50</v>
      </c>
      <c r="D31" s="137"/>
      <c r="E31" s="137">
        <v>50</v>
      </c>
    </row>
    <row r="32" spans="1:5" ht="15.75" customHeight="1">
      <c r="A32" s="136" t="s">
        <v>185</v>
      </c>
      <c r="B32" s="136" t="s">
        <v>186</v>
      </c>
      <c r="C32" s="122">
        <v>21.9266</v>
      </c>
      <c r="D32" s="137"/>
      <c r="E32" s="137">
        <v>21.9266</v>
      </c>
    </row>
    <row r="33" spans="1:5" ht="15.75" customHeight="1">
      <c r="A33" s="136" t="s">
        <v>187</v>
      </c>
      <c r="B33" s="136" t="s">
        <v>188</v>
      </c>
      <c r="C33" s="122">
        <v>0.5375</v>
      </c>
      <c r="D33" s="137"/>
      <c r="E33" s="137">
        <v>0.5375</v>
      </c>
    </row>
    <row r="34" spans="1:5" ht="15.75" customHeight="1">
      <c r="A34" s="136" t="s">
        <v>189</v>
      </c>
      <c r="B34" s="136" t="s">
        <v>190</v>
      </c>
      <c r="C34" s="122">
        <v>1.5</v>
      </c>
      <c r="D34" s="137"/>
      <c r="E34" s="137">
        <v>1.5</v>
      </c>
    </row>
    <row r="35" spans="1:5" ht="15.75" customHeight="1">
      <c r="A35" s="136" t="s">
        <v>191</v>
      </c>
      <c r="B35" s="136" t="s">
        <v>192</v>
      </c>
      <c r="C35" s="122">
        <v>5.5</v>
      </c>
      <c r="D35" s="137"/>
      <c r="E35" s="137">
        <v>5.5</v>
      </c>
    </row>
    <row r="36" spans="1:5" ht="15.75" customHeight="1">
      <c r="A36" s="136" t="s">
        <v>193</v>
      </c>
      <c r="B36" s="136" t="s">
        <v>194</v>
      </c>
      <c r="C36" s="122">
        <v>120.713295</v>
      </c>
      <c r="D36" s="137"/>
      <c r="E36" s="137">
        <v>120.713295</v>
      </c>
    </row>
    <row r="37" spans="1:5" ht="15.75" customHeight="1">
      <c r="A37" s="136" t="s">
        <v>195</v>
      </c>
      <c r="B37" s="136" t="s">
        <v>196</v>
      </c>
      <c r="C37" s="122">
        <v>12.1176</v>
      </c>
      <c r="D37" s="137">
        <v>12.1176</v>
      </c>
      <c r="E37" s="137"/>
    </row>
    <row r="38" spans="1:5" ht="15.75" customHeight="1">
      <c r="A38" s="136" t="s">
        <v>197</v>
      </c>
      <c r="B38" s="136" t="s">
        <v>198</v>
      </c>
      <c r="C38" s="122">
        <v>12.1176</v>
      </c>
      <c r="D38" s="137">
        <v>12.1176</v>
      </c>
      <c r="E38" s="137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5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8515625" style="1" customWidth="1"/>
    <col min="2" max="2" width="27.00390625" style="1" customWidth="1"/>
    <col min="3" max="3" width="19.140625" style="1" customWidth="1"/>
    <col min="4" max="10" width="15.140625" style="1" customWidth="1"/>
    <col min="11" max="11" width="9.140625" style="1" customWidth="1"/>
  </cols>
  <sheetData>
    <row r="1" spans="7:10" ht="15.75">
      <c r="G1" s="58" t="s">
        <v>199</v>
      </c>
      <c r="H1" s="58"/>
      <c r="J1" s="59"/>
    </row>
    <row r="2" spans="1:10" ht="30" customHeight="1">
      <c r="A2" s="170" t="s">
        <v>200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8" customHeight="1">
      <c r="A3" s="94" t="s">
        <v>116</v>
      </c>
      <c r="B3" s="138"/>
      <c r="C3" s="138"/>
      <c r="D3" s="138"/>
      <c r="E3" s="138"/>
      <c r="F3" s="138"/>
      <c r="G3" s="92"/>
      <c r="H3" s="92"/>
      <c r="I3" s="92"/>
      <c r="J3" s="95" t="s">
        <v>3</v>
      </c>
    </row>
    <row r="4" spans="1:10" ht="31.5" customHeight="1">
      <c r="A4" s="158" t="s">
        <v>201</v>
      </c>
      <c r="B4" s="158" t="s">
        <v>202</v>
      </c>
      <c r="C4" s="158" t="s">
        <v>30</v>
      </c>
      <c r="D4" s="155" t="s">
        <v>203</v>
      </c>
      <c r="E4" s="155"/>
      <c r="F4" s="155"/>
      <c r="G4" s="155" t="s">
        <v>204</v>
      </c>
      <c r="H4" s="155" t="s">
        <v>205</v>
      </c>
      <c r="I4" s="155"/>
      <c r="J4" s="155"/>
    </row>
    <row r="5" spans="1:10" ht="42" customHeight="1">
      <c r="A5" s="158"/>
      <c r="B5" s="158"/>
      <c r="C5" s="158"/>
      <c r="D5" s="96" t="s">
        <v>40</v>
      </c>
      <c r="E5" s="97" t="s">
        <v>206</v>
      </c>
      <c r="F5" s="97" t="s">
        <v>207</v>
      </c>
      <c r="G5" s="155"/>
      <c r="H5" s="97" t="s">
        <v>40</v>
      </c>
      <c r="I5" s="97" t="s">
        <v>208</v>
      </c>
      <c r="J5" s="97" t="s">
        <v>209</v>
      </c>
    </row>
    <row r="6" spans="1:10" ht="21.75" customHeight="1">
      <c r="A6" s="139" t="s">
        <v>44</v>
      </c>
      <c r="B6" s="139" t="s">
        <v>44</v>
      </c>
      <c r="C6" s="140">
        <v>1</v>
      </c>
      <c r="D6" s="141">
        <v>2</v>
      </c>
      <c r="E6" s="141">
        <v>3</v>
      </c>
      <c r="F6" s="141">
        <v>4</v>
      </c>
      <c r="G6" s="140">
        <v>5</v>
      </c>
      <c r="H6" s="140">
        <v>6</v>
      </c>
      <c r="I6" s="140">
        <v>7</v>
      </c>
      <c r="J6" s="142">
        <v>8</v>
      </c>
    </row>
    <row r="7" spans="1:10" ht="27.75" customHeight="1">
      <c r="A7" s="143" t="s">
        <v>210</v>
      </c>
      <c r="B7" s="143" t="s">
        <v>211</v>
      </c>
      <c r="C7" s="144">
        <v>2</v>
      </c>
      <c r="D7" s="144"/>
      <c r="E7" s="144"/>
      <c r="F7" s="144"/>
      <c r="G7" s="145">
        <v>0.5</v>
      </c>
      <c r="H7" s="145">
        <v>1.5</v>
      </c>
      <c r="I7" s="144">
        <v>1.5</v>
      </c>
      <c r="J7" s="144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7">
    <mergeCell ref="A2:J2"/>
    <mergeCell ref="A4:A5"/>
    <mergeCell ref="B4:B5"/>
    <mergeCell ref="C4:C5"/>
    <mergeCell ref="D4:F4"/>
    <mergeCell ref="G4:G5"/>
    <mergeCell ref="H4:J4"/>
  </mergeCells>
  <printOptions/>
  <pageMargins left="0.34" right="0.1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2" sqref="D12"/>
    </sheetView>
  </sheetViews>
  <sheetFormatPr defaultColWidth="9.140625" defaultRowHeight="12.75" customHeight="1"/>
  <cols>
    <col min="1" max="1" width="14.8515625" style="1" customWidth="1"/>
    <col min="2" max="2" width="16.140625" style="1" customWidth="1"/>
    <col min="3" max="3" width="16.7109375" style="1" customWidth="1"/>
    <col min="4" max="4" width="20.8515625" style="1" customWidth="1"/>
    <col min="5" max="5" width="29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60"/>
      <c r="B1" s="60"/>
      <c r="C1" s="60"/>
      <c r="D1" s="171" t="s">
        <v>212</v>
      </c>
      <c r="E1" s="172"/>
      <c r="F1" s="60"/>
      <c r="G1" s="60"/>
    </row>
    <row r="2" spans="1:7" ht="29.25" customHeight="1">
      <c r="A2" s="173" t="s">
        <v>213</v>
      </c>
      <c r="B2" s="173"/>
      <c r="C2" s="173"/>
      <c r="D2" s="173"/>
      <c r="E2" s="173"/>
      <c r="F2" s="61"/>
      <c r="G2" s="61"/>
    </row>
    <row r="3" spans="1:7" ht="21" customHeight="1">
      <c r="A3" s="62"/>
      <c r="B3" s="63"/>
      <c r="C3" s="63"/>
      <c r="D3" s="63"/>
      <c r="E3" s="64" t="s">
        <v>3</v>
      </c>
      <c r="F3" s="60"/>
      <c r="G3" s="60"/>
    </row>
    <row r="4" spans="1:7" ht="24.75" customHeight="1">
      <c r="A4" s="174" t="s">
        <v>117</v>
      </c>
      <c r="B4" s="174"/>
      <c r="C4" s="174" t="s">
        <v>131</v>
      </c>
      <c r="D4" s="174"/>
      <c r="E4" s="174"/>
      <c r="F4" s="60"/>
      <c r="G4" s="60"/>
    </row>
    <row r="5" spans="1:7" ht="21" customHeight="1">
      <c r="A5" s="65" t="s">
        <v>120</v>
      </c>
      <c r="B5" s="65" t="s">
        <v>121</v>
      </c>
      <c r="C5" s="65" t="s">
        <v>30</v>
      </c>
      <c r="D5" s="65" t="s">
        <v>118</v>
      </c>
      <c r="E5" s="65" t="s">
        <v>119</v>
      </c>
      <c r="F5" s="60"/>
      <c r="G5" s="60"/>
    </row>
    <row r="6" spans="1:8" ht="21" customHeight="1">
      <c r="A6" s="65" t="s">
        <v>44</v>
      </c>
      <c r="B6" s="65" t="s">
        <v>44</v>
      </c>
      <c r="C6" s="65">
        <v>1</v>
      </c>
      <c r="D6" s="65">
        <f>C6+1</f>
        <v>2</v>
      </c>
      <c r="E6" s="65">
        <f>D6+1</f>
        <v>3</v>
      </c>
      <c r="F6" s="66"/>
      <c r="G6" s="60"/>
      <c r="H6" s="67"/>
    </row>
    <row r="7" spans="1:5" ht="21" customHeight="1">
      <c r="A7" s="68"/>
      <c r="B7" s="68"/>
      <c r="C7" s="68"/>
      <c r="D7" s="68"/>
      <c r="E7" s="6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48" right="0.42" top="0.6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11.57421875" style="1" customWidth="1"/>
    <col min="2" max="2" width="36.140625" style="1" customWidth="1"/>
    <col min="3" max="3" width="15.7109375" style="1" customWidth="1"/>
    <col min="4" max="5" width="18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69"/>
      <c r="B1" s="69"/>
      <c r="C1" s="175" t="s">
        <v>214</v>
      </c>
      <c r="D1" s="176"/>
      <c r="E1" s="176"/>
      <c r="F1" s="69"/>
      <c r="G1" s="69"/>
    </row>
    <row r="2" spans="1:7" ht="29.25" customHeight="1">
      <c r="A2" s="177" t="s">
        <v>215</v>
      </c>
      <c r="B2" s="177"/>
      <c r="C2" s="177"/>
      <c r="D2" s="177"/>
      <c r="E2" s="177"/>
      <c r="F2" s="70"/>
      <c r="G2" s="70"/>
    </row>
    <row r="3" spans="1:7" ht="21" customHeight="1">
      <c r="A3" s="71" t="s">
        <v>2</v>
      </c>
      <c r="B3" s="72"/>
      <c r="C3" s="72"/>
      <c r="D3" s="72"/>
      <c r="E3" s="73" t="s">
        <v>3</v>
      </c>
      <c r="F3" s="69"/>
      <c r="G3" s="69"/>
    </row>
    <row r="4" spans="1:7" ht="25.5" customHeight="1">
      <c r="A4" s="178" t="s">
        <v>117</v>
      </c>
      <c r="B4" s="179"/>
      <c r="C4" s="179" t="s">
        <v>131</v>
      </c>
      <c r="D4" s="179"/>
      <c r="E4" s="179"/>
      <c r="F4" s="69"/>
      <c r="G4" s="69"/>
    </row>
    <row r="5" spans="1:7" ht="28.5" customHeight="1">
      <c r="A5" s="148" t="s">
        <v>120</v>
      </c>
      <c r="B5" s="148" t="s">
        <v>121</v>
      </c>
      <c r="C5" s="148" t="s">
        <v>30</v>
      </c>
      <c r="D5" s="148" t="s">
        <v>118</v>
      </c>
      <c r="E5" s="148" t="s">
        <v>119</v>
      </c>
      <c r="F5" s="69"/>
      <c r="G5" s="69"/>
    </row>
    <row r="6" spans="1:8" ht="21" customHeight="1">
      <c r="A6" s="148" t="s">
        <v>44</v>
      </c>
      <c r="B6" s="148" t="s">
        <v>44</v>
      </c>
      <c r="C6" s="148">
        <v>1</v>
      </c>
      <c r="D6" s="148">
        <f>C6+1</f>
        <v>2</v>
      </c>
      <c r="E6" s="148">
        <f>D6+1</f>
        <v>3</v>
      </c>
      <c r="F6" s="74"/>
      <c r="G6" s="69"/>
      <c r="H6" s="75"/>
    </row>
    <row r="7" spans="1:7" ht="27" customHeight="1">
      <c r="A7" s="149" t="s">
        <v>0</v>
      </c>
      <c r="B7" s="149" t="s">
        <v>30</v>
      </c>
      <c r="C7" s="150">
        <v>0.2772</v>
      </c>
      <c r="D7" s="150">
        <v>0.2772</v>
      </c>
      <c r="E7" s="150"/>
      <c r="F7" s="74"/>
      <c r="G7" s="69"/>
    </row>
    <row r="8" spans="1:5" ht="27" customHeight="1">
      <c r="A8" s="149" t="s">
        <v>110</v>
      </c>
      <c r="B8" s="149" t="s">
        <v>111</v>
      </c>
      <c r="C8" s="150">
        <v>0.2772</v>
      </c>
      <c r="D8" s="150">
        <v>0.2772</v>
      </c>
      <c r="E8" s="150"/>
    </row>
    <row r="9" spans="1:5" ht="27" customHeight="1">
      <c r="A9" s="149" t="s">
        <v>81</v>
      </c>
      <c r="B9" s="149" t="s">
        <v>112</v>
      </c>
      <c r="C9" s="150">
        <v>0.2772</v>
      </c>
      <c r="D9" s="150">
        <v>0.2772</v>
      </c>
      <c r="E9" s="150"/>
    </row>
    <row r="10" spans="1:5" ht="27" customHeight="1">
      <c r="A10" s="149" t="s">
        <v>113</v>
      </c>
      <c r="B10" s="149" t="s">
        <v>114</v>
      </c>
      <c r="C10" s="150">
        <v>0.2772</v>
      </c>
      <c r="D10" s="150">
        <v>0.2772</v>
      </c>
      <c r="E10" s="150"/>
    </row>
    <row r="11" spans="1:5" ht="21" customHeight="1">
      <c r="A11" s="76"/>
      <c r="B11" s="76"/>
      <c r="C11" s="76"/>
      <c r="D11" s="76"/>
      <c r="E11" s="76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25" right="0.44" top="0.7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2024-03-22T05:07:36Z</cp:lastPrinted>
  <dcterms:modified xsi:type="dcterms:W3CDTF">2024-03-25T07:54:06Z</dcterms:modified>
  <cp:category/>
  <cp:version/>
  <cp:contentType/>
  <cp:contentStatus/>
</cp:coreProperties>
</file>